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04" i="1"/>
  <c r="H97"/>
  <c r="H76"/>
  <c r="H71"/>
  <c r="H66"/>
  <c r="H38"/>
  <c r="H73" l="1"/>
  <c r="H108"/>
  <c r="H78"/>
  <c r="H138"/>
  <c r="H139"/>
  <c r="H135"/>
  <c r="H132"/>
  <c r="H130"/>
  <c r="H128"/>
  <c r="H124"/>
  <c r="H121"/>
  <c r="H120"/>
  <c r="H119"/>
  <c r="H148"/>
  <c r="H149"/>
  <c r="H153"/>
  <c r="H152"/>
  <c r="H151"/>
  <c r="H150"/>
  <c r="H53"/>
  <c r="H59"/>
  <c r="H58"/>
  <c r="H56"/>
  <c r="H50"/>
  <c r="H51"/>
  <c r="H46"/>
  <c r="H34"/>
  <c r="H27"/>
  <c r="H28"/>
  <c r="H22"/>
  <c r="H21"/>
  <c r="H26"/>
  <c r="H25"/>
  <c r="H18"/>
  <c r="H30"/>
  <c r="H16"/>
  <c r="H17"/>
  <c r="H19"/>
  <c r="H20"/>
  <c r="H23"/>
  <c r="H24"/>
  <c r="H29"/>
  <c r="H31"/>
  <c r="H32"/>
  <c r="H133"/>
  <c r="H127"/>
  <c r="H126"/>
  <c r="H157"/>
  <c r="H145"/>
  <c r="H131" l="1"/>
  <c r="H136"/>
  <c r="H100"/>
  <c r="H144"/>
  <c r="H159"/>
  <c r="H99"/>
  <c r="H63" l="1"/>
  <c r="H106"/>
  <c r="H93"/>
  <c r="H90"/>
  <c r="H110"/>
  <c r="H125"/>
  <c r="H91"/>
  <c r="H69"/>
  <c r="H95" l="1"/>
  <c r="H156"/>
  <c r="H80" l="1"/>
  <c r="H146"/>
  <c r="H13"/>
  <c r="H15"/>
  <c r="H57"/>
  <c r="H55"/>
  <c r="H47"/>
  <c r="H45"/>
  <c r="H49"/>
  <c r="H60"/>
  <c r="H54"/>
  <c r="H52"/>
  <c r="H36"/>
  <c r="H68"/>
  <c r="H96" l="1"/>
  <c r="H155"/>
  <c r="H77"/>
  <c r="H79"/>
  <c r="H123" l="1"/>
  <c r="H92"/>
  <c r="H82"/>
  <c r="H87"/>
  <c r="H141" l="1"/>
  <c r="H122"/>
  <c r="H137"/>
  <c r="H62"/>
  <c r="H142"/>
  <c r="H67" l="1"/>
  <c r="H129"/>
  <c r="H134"/>
  <c r="H143"/>
  <c r="H88"/>
  <c r="H86"/>
  <c r="H85"/>
  <c r="H84"/>
  <c r="H83"/>
  <c r="H81"/>
  <c r="H75"/>
  <c r="H72"/>
  <c r="H70"/>
  <c r="H65"/>
  <c r="F160" l="1"/>
</calcChain>
</file>

<file path=xl/sharedStrings.xml><?xml version="1.0" encoding="utf-8"?>
<sst xmlns="http://schemas.openxmlformats.org/spreadsheetml/2006/main" count="458" uniqueCount="241">
  <si>
    <t>143080, Московская область, Одинцовский городской округ, п. ВНИИССОК, ул. Селекционная,14</t>
  </si>
  <si>
    <t>8 (495) 594-77-17</t>
  </si>
  <si>
    <t xml:space="preserve">ФИО и название фирмы: </t>
  </si>
  <si>
    <t xml:space="preserve">Адрес: </t>
  </si>
  <si>
    <t xml:space="preserve">Телефон, факс, e-mail: </t>
  </si>
  <si>
    <t xml:space="preserve">Название транспортной компании для отправки груза и желаемая дата отправки: </t>
  </si>
  <si>
    <t>Название культуры</t>
  </si>
  <si>
    <t>Всхожесть, %</t>
  </si>
  <si>
    <t>Год урожая</t>
  </si>
  <si>
    <t>Кол-во, кг</t>
  </si>
  <si>
    <t>Сумма</t>
  </si>
  <si>
    <t>Баклажан</t>
  </si>
  <si>
    <t>Баклажан Боярин F1</t>
  </si>
  <si>
    <t>5</t>
  </si>
  <si>
    <t>1</t>
  </si>
  <si>
    <t>3</t>
  </si>
  <si>
    <t>2</t>
  </si>
  <si>
    <t>Кабачок</t>
  </si>
  <si>
    <t>Кабачок  Фараон</t>
  </si>
  <si>
    <t>Капуста</t>
  </si>
  <si>
    <t>4</t>
  </si>
  <si>
    <t>Капуста б/к Северянка F1</t>
  </si>
  <si>
    <t>Капуста китайская Ласточка</t>
  </si>
  <si>
    <t>548</t>
  </si>
  <si>
    <t>Капуста китайская Памяти Поповой F1</t>
  </si>
  <si>
    <t>544</t>
  </si>
  <si>
    <t>Капуста кольраби Соната F1</t>
  </si>
  <si>
    <t>Капуста савойская  Вертю 1340</t>
  </si>
  <si>
    <t>545</t>
  </si>
  <si>
    <t>Капуста декоративная Малиновка</t>
  </si>
  <si>
    <t>Лук</t>
  </si>
  <si>
    <t>Огурец</t>
  </si>
  <si>
    <t>Перец</t>
  </si>
  <si>
    <t>321</t>
  </si>
  <si>
    <t>Салат</t>
  </si>
  <si>
    <t>Свекла</t>
  </si>
  <si>
    <t>Свекла столовая Грибовская плоская</t>
  </si>
  <si>
    <t>Томат</t>
  </si>
  <si>
    <t>Томат Гном</t>
  </si>
  <si>
    <t>Томат Золушка</t>
  </si>
  <si>
    <t>605</t>
  </si>
  <si>
    <t>Томат Монах</t>
  </si>
  <si>
    <t>608</t>
  </si>
  <si>
    <t>Тыква</t>
  </si>
  <si>
    <t>Тыква Грибовская зимняя</t>
  </si>
  <si>
    <t>Итого:</t>
  </si>
  <si>
    <r>
      <t xml:space="preserve">В графе "Кол-во, шт" укажите необходимое количество, а после заполнения всей  формы и просмотра суммы,  отправьте по адресу:      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sz val="11"/>
        <color rgb="FF0070C0"/>
        <rFont val="Times New Roman"/>
        <family val="1"/>
        <charset val="204"/>
      </rPr>
      <t>vniissokseeds@yandex.ru</t>
    </r>
  </si>
  <si>
    <t>292</t>
  </si>
  <si>
    <t>Тыква Юла</t>
  </si>
  <si>
    <t>293</t>
  </si>
  <si>
    <t>Капуста б/к Амагер 611</t>
  </si>
  <si>
    <t xml:space="preserve">Кабачок Корнишонный </t>
  </si>
  <si>
    <t>315</t>
  </si>
  <si>
    <t>Тыква  Веснушка</t>
  </si>
  <si>
    <t>473</t>
  </si>
  <si>
    <t>474</t>
  </si>
  <si>
    <t>Капуста к/к Каменная головка 447</t>
  </si>
  <si>
    <t>Партия</t>
  </si>
  <si>
    <t>Капуста б/к Парус</t>
  </si>
  <si>
    <t>Бобовые</t>
  </si>
  <si>
    <t>Горох Викинг</t>
  </si>
  <si>
    <t>368</t>
  </si>
  <si>
    <t>319</t>
  </si>
  <si>
    <t>vniissokseeds@yandex.ru</t>
  </si>
  <si>
    <t>vniissok.com</t>
  </si>
  <si>
    <t xml:space="preserve">Весовые семена отпускаются от 1кг, семена пасленовых культур от 0.5 кг. Для приобретения меньшего количества имеется профупаковка. 
Минимальная закупка от 5 000 рублей
Дополнительная скидка может предоставится от годового оборота сумм реализации
</t>
  </si>
  <si>
    <t>Цена,   опт  руб/кг</t>
  </si>
  <si>
    <r>
      <t>Капуста декоративная Эстафета (</t>
    </r>
    <r>
      <rPr>
        <b/>
        <sz val="11"/>
        <rFont val="Times New Roman"/>
        <family val="1"/>
        <charset val="204"/>
      </rPr>
      <t>Калле</t>
    </r>
    <r>
      <rPr>
        <sz val="11"/>
        <rFont val="Times New Roman"/>
        <family val="1"/>
        <charset val="204"/>
      </rPr>
      <t>)</t>
    </r>
  </si>
  <si>
    <t>6</t>
  </si>
  <si>
    <t>Капуста китайская Веснянка</t>
  </si>
  <si>
    <t>630</t>
  </si>
  <si>
    <t>Томат Буй Тур сливовидный</t>
  </si>
  <si>
    <t>541</t>
  </si>
  <si>
    <t>87</t>
  </si>
  <si>
    <t>Томат Содружество розовый  крупный</t>
  </si>
  <si>
    <t>Капуста б/к Снежинка F1</t>
  </si>
  <si>
    <t xml:space="preserve">Укроп </t>
  </si>
  <si>
    <t>Укроп Грибовский</t>
  </si>
  <si>
    <t>Огурец Водопад</t>
  </si>
  <si>
    <t xml:space="preserve"> </t>
  </si>
  <si>
    <t xml:space="preserve">Семена капусты Зарница F1 п.430 </t>
  </si>
  <si>
    <t>Дыня Осень</t>
  </si>
  <si>
    <t>Дыня Солнечная</t>
  </si>
  <si>
    <t>Дыня Прима</t>
  </si>
  <si>
    <t>Дыня Дюна</t>
  </si>
  <si>
    <t>Дыня Г-324 (Лада)</t>
  </si>
  <si>
    <t>Дыня Услада</t>
  </si>
  <si>
    <t xml:space="preserve">Тыква  Волжская серая 92 </t>
  </si>
  <si>
    <t>ФГБНУ "Федеральный научный центр овощеводства"</t>
  </si>
  <si>
    <t>Срок действия анализа</t>
  </si>
  <si>
    <t>430</t>
  </si>
  <si>
    <t>Капуста Московская кружевница</t>
  </si>
  <si>
    <t>сент. 23</t>
  </si>
  <si>
    <t xml:space="preserve">Амарант </t>
  </si>
  <si>
    <t>481</t>
  </si>
  <si>
    <t>Амарант Крепыш</t>
  </si>
  <si>
    <t>Укроп Кибрай</t>
  </si>
  <si>
    <t xml:space="preserve">Горох Совинтер  </t>
  </si>
  <si>
    <t>Огурец ВНИИССОК F1</t>
  </si>
  <si>
    <t>Укропы Зонтик</t>
  </si>
  <si>
    <t>Капуста б/к Московская поздняя</t>
  </si>
  <si>
    <t>Горох Триумф</t>
  </si>
  <si>
    <t>2022</t>
  </si>
  <si>
    <t>Лук батун Филадельфия</t>
  </si>
  <si>
    <t>2021</t>
  </si>
  <si>
    <t>83</t>
  </si>
  <si>
    <t>Репа</t>
  </si>
  <si>
    <t>Репа Петровская 1</t>
  </si>
  <si>
    <t>94</t>
  </si>
  <si>
    <t>Арбуз второй склад</t>
  </si>
  <si>
    <t>Дыня второй склад</t>
  </si>
  <si>
    <t>90</t>
  </si>
  <si>
    <t>98</t>
  </si>
  <si>
    <t>Пастернак</t>
  </si>
  <si>
    <t>Щавель</t>
  </si>
  <si>
    <t>Пастернак Белый Аист</t>
  </si>
  <si>
    <t>март 24</t>
  </si>
  <si>
    <t>1/403</t>
  </si>
  <si>
    <t>апрель 24</t>
  </si>
  <si>
    <t xml:space="preserve">Капуста б/к Аврора F1 </t>
  </si>
  <si>
    <t xml:space="preserve">Капуста б/к  Июньская </t>
  </si>
  <si>
    <t>Капуста б/к Мечта F1</t>
  </si>
  <si>
    <t xml:space="preserve">Капуста б/к Номер первый грибовский 147 </t>
  </si>
  <si>
    <t>80</t>
  </si>
  <si>
    <t>Томат Снегурочка</t>
  </si>
  <si>
    <t>май 2024</t>
  </si>
  <si>
    <t>май 24</t>
  </si>
  <si>
    <t>175</t>
  </si>
  <si>
    <t>Пастернак Жемчуг</t>
  </si>
  <si>
    <t>Томат Магнат</t>
  </si>
  <si>
    <t>609</t>
  </si>
  <si>
    <t>591</t>
  </si>
  <si>
    <t>Перец острый Огненный вулкан</t>
  </si>
  <si>
    <t>99</t>
  </si>
  <si>
    <t>504</t>
  </si>
  <si>
    <t>Тыква Конфетка</t>
  </si>
  <si>
    <t>Тыква Ольга</t>
  </si>
  <si>
    <t>322</t>
  </si>
  <si>
    <t>март. 24</t>
  </si>
  <si>
    <t xml:space="preserve">138 </t>
  </si>
  <si>
    <t>Томат Гранд</t>
  </si>
  <si>
    <t>653</t>
  </si>
  <si>
    <t>Перец сладкий Сластёна</t>
  </si>
  <si>
    <t>Арбуз Землялнин элита</t>
  </si>
  <si>
    <t xml:space="preserve">Арбуз Быковский элита </t>
  </si>
  <si>
    <t>Арбуз Восторг элита</t>
  </si>
  <si>
    <t>Арбуз Зенит элита</t>
  </si>
  <si>
    <t>Арбуз Икар элита</t>
  </si>
  <si>
    <t>Арбуз Импульс элита</t>
  </si>
  <si>
    <t>Арбуз Память Холодова элита</t>
  </si>
  <si>
    <t>Арбуз Рубин элита</t>
  </si>
  <si>
    <t>Арбуз Холодок элита</t>
  </si>
  <si>
    <t>Арбуз Эдем F1</t>
  </si>
  <si>
    <t xml:space="preserve">Арбуз Успех элита </t>
  </si>
  <si>
    <t xml:space="preserve">Арбуз Зенит </t>
  </si>
  <si>
    <t>Арбуз Синчевский</t>
  </si>
  <si>
    <t>Арбуз Синчевский элита</t>
  </si>
  <si>
    <t>Арбуз Волжанин элита</t>
  </si>
  <si>
    <t>Арбуз Фаворит элита</t>
  </si>
  <si>
    <t xml:space="preserve">Арбуз Медунок элита </t>
  </si>
  <si>
    <t xml:space="preserve">Арбуз Метеор элита </t>
  </si>
  <si>
    <t xml:space="preserve">Арбуз Триумф элита </t>
  </si>
  <si>
    <t xml:space="preserve">Арбуз Тимоша элита </t>
  </si>
  <si>
    <t>Дыня Идилия элита</t>
  </si>
  <si>
    <t>Дыня Гармония элита</t>
  </si>
  <si>
    <t>Дыня Зимовка</t>
  </si>
  <si>
    <t>Дыня Кассандра элита</t>
  </si>
  <si>
    <t>Дыня Катюша элита</t>
  </si>
  <si>
    <t>Дыня Прима элита</t>
  </si>
  <si>
    <t>Дыня Солнечная элита</t>
  </si>
  <si>
    <t>Дыня Услада элита</t>
  </si>
  <si>
    <t>Дыня Осень элита</t>
  </si>
  <si>
    <t>Дыня Оригинальная элита</t>
  </si>
  <si>
    <t>Тыква второй склад</t>
  </si>
  <si>
    <t>Тыква Зорька элита</t>
  </si>
  <si>
    <t>Тыква Изобилие элита</t>
  </si>
  <si>
    <t>Тыква Изящная элита</t>
  </si>
  <si>
    <t>Тыква Волжская Серая элита</t>
  </si>
  <si>
    <t>Тыква Крупноплодная элита</t>
  </si>
  <si>
    <t>Тыква Элия элита</t>
  </si>
  <si>
    <t>96</t>
  </si>
  <si>
    <t>2023</t>
  </si>
  <si>
    <t>2019</t>
  </si>
  <si>
    <t>92</t>
  </si>
  <si>
    <t>2016</t>
  </si>
  <si>
    <t>85</t>
  </si>
  <si>
    <t>2018</t>
  </si>
  <si>
    <t>95</t>
  </si>
  <si>
    <t>Свекла Добрыня</t>
  </si>
  <si>
    <t>56</t>
  </si>
  <si>
    <t>май 23</t>
  </si>
  <si>
    <t>Томат Арго</t>
  </si>
  <si>
    <t>Томат Гея</t>
  </si>
  <si>
    <t>43</t>
  </si>
  <si>
    <t>47</t>
  </si>
  <si>
    <t>Томат Малец</t>
  </si>
  <si>
    <t>68</t>
  </si>
  <si>
    <t>Томат Реванш</t>
  </si>
  <si>
    <t>71</t>
  </si>
  <si>
    <t xml:space="preserve">Томат Черномор </t>
  </si>
  <si>
    <t>70</t>
  </si>
  <si>
    <t>69</t>
  </si>
  <si>
    <t>июнь 24</t>
  </si>
  <si>
    <t xml:space="preserve"> Июнь 24</t>
  </si>
  <si>
    <t>Капуста б/к Стахановка</t>
  </si>
  <si>
    <t>Капуста б/к Зимовка</t>
  </si>
  <si>
    <t>Бобы Русские черные</t>
  </si>
  <si>
    <t xml:space="preserve">Салат Кучерявец грибовский </t>
  </si>
  <si>
    <t xml:space="preserve">Свекла Одноростковая </t>
  </si>
  <si>
    <t xml:space="preserve">Свекла Несравненная </t>
  </si>
  <si>
    <t>271</t>
  </si>
  <si>
    <t>123</t>
  </si>
  <si>
    <t>270</t>
  </si>
  <si>
    <t>86</t>
  </si>
  <si>
    <t>2020</t>
  </si>
  <si>
    <t>б/п</t>
  </si>
  <si>
    <t xml:space="preserve">от 100 кг </t>
  </si>
  <si>
    <t>Свекла Одноростковая  фр.3,0-3,5</t>
  </si>
  <si>
    <t>Свекла Одноростковая  фр. 3,5-4,0</t>
  </si>
  <si>
    <t>Свекла Одноростковая фр 4,0-4,5</t>
  </si>
  <si>
    <t>Перец сладкий Натали F1</t>
  </si>
  <si>
    <t>Томат Бокари индетерминантный</t>
  </si>
  <si>
    <t>Томат Благодатный универсальный</t>
  </si>
  <si>
    <t>Томат Ангелочек коктейльный</t>
  </si>
  <si>
    <t>Томат шт. Алпатьева 905-а- штамб</t>
  </si>
  <si>
    <t>Томат Метеор F1 транспортабельный</t>
  </si>
  <si>
    <t>Щавель Крупнолистный</t>
  </si>
  <si>
    <r>
      <t>Внимание!</t>
    </r>
    <r>
      <rPr>
        <sz val="12"/>
        <color rgb="FF1A1A1A"/>
        <rFont val="Arial"/>
        <family val="2"/>
        <charset val="204"/>
      </rPr>
      <t> </t>
    </r>
    <r>
      <rPr>
        <b/>
        <i/>
        <sz val="12"/>
        <color rgb="FF000000"/>
        <rFont val="Arial"/>
        <family val="2"/>
        <charset val="204"/>
      </rPr>
      <t>Принимаются заявки на </t>
    </r>
    <r>
      <rPr>
        <b/>
        <i/>
        <sz val="12"/>
        <color rgb="FF005656"/>
        <rFont val="Arial"/>
        <family val="2"/>
        <charset val="204"/>
      </rPr>
      <t>весовые семена цветочных и овощных культур, </t>
    </r>
    <r>
      <rPr>
        <b/>
        <i/>
        <sz val="12"/>
        <color rgb="FF000000"/>
        <rFont val="Arial"/>
        <family val="2"/>
        <charset val="204"/>
      </rPr>
      <t>в том числе не обозначенных в прайс-листе. Обращаться в коммерческий семян.</t>
    </r>
  </si>
  <si>
    <t>Свекла Нежность (Цилиндра)</t>
  </si>
  <si>
    <t>Огурец Красотка F1</t>
  </si>
  <si>
    <t>сент.  24</t>
  </si>
  <si>
    <t>сент. 24</t>
  </si>
  <si>
    <t xml:space="preserve">Томат Лотос  </t>
  </si>
  <si>
    <t xml:space="preserve">Томат Дубрава </t>
  </si>
  <si>
    <t>Лук репчатый Ампэкс  (короткого дня)</t>
  </si>
  <si>
    <t>Лук репчатый Примо (короткого дня)</t>
  </si>
  <si>
    <t>Лук репчатый Арктик озимый</t>
  </si>
  <si>
    <t>ноябрь 24</t>
  </si>
  <si>
    <t>октябрь 24</t>
  </si>
  <si>
    <t>Горох Дарунок</t>
  </si>
  <si>
    <r>
      <t xml:space="preserve">Прайс-лист </t>
    </r>
    <r>
      <rPr>
        <sz val="14"/>
        <color rgb="FFFF0000"/>
        <rFont val="Times New Roman"/>
        <family val="1"/>
        <charset val="204"/>
      </rPr>
      <t xml:space="preserve">на весовые семена </t>
    </r>
    <r>
      <rPr>
        <sz val="14"/>
        <color indexed="8"/>
        <rFont val="Times New Roman"/>
        <family val="1"/>
        <charset val="204"/>
      </rPr>
      <t>от 12.04.2024</t>
    </r>
  </si>
</sst>
</file>

<file path=xl/styles.xml><?xml version="1.0" encoding="utf-8"?>
<styleSheet xmlns="http://schemas.openxmlformats.org/spreadsheetml/2006/main">
  <numFmts count="2">
    <numFmt numFmtId="164" formatCode="#,##0.00&quot; ₽&quot;"/>
    <numFmt numFmtId="165" formatCode="#,##0.00\ &quot;₽&quot;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theme="10"/>
      <name val="DIN Alternate"/>
    </font>
    <font>
      <sz val="11"/>
      <color indexed="8"/>
      <name val="Helvetica Neue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indexed="8"/>
      <name val="DIN Alternate"/>
    </font>
    <font>
      <sz val="11"/>
      <name val="Times New Roman"/>
      <family val="1"/>
      <charset val="204"/>
    </font>
    <font>
      <sz val="11"/>
      <name val="Helvetica Neue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1A1A1A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i/>
      <sz val="12"/>
      <color rgb="FF000000"/>
      <name val="Arial"/>
      <family val="2"/>
      <charset val="204"/>
    </font>
    <font>
      <b/>
      <i/>
      <sz val="12"/>
      <color rgb="FF005656"/>
      <name val="Arial"/>
      <family val="2"/>
      <charset val="204"/>
    </font>
    <font>
      <sz val="11"/>
      <color indexed="8"/>
      <name val="Helvetica Neue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9"/>
      </right>
      <top style="thin">
        <color indexed="20"/>
      </top>
      <bottom style="thin">
        <color indexed="10"/>
      </bottom>
      <diagonal/>
    </border>
    <border>
      <left style="thin">
        <color indexed="19"/>
      </left>
      <right style="thin">
        <color indexed="19"/>
      </right>
      <top style="thin">
        <color indexed="20"/>
      </top>
      <bottom style="thin">
        <color indexed="10"/>
      </bottom>
      <diagonal/>
    </border>
    <border>
      <left style="thin">
        <color indexed="19"/>
      </left>
      <right style="thin">
        <color indexed="10"/>
      </right>
      <top style="thin">
        <color indexed="20"/>
      </top>
      <bottom style="thin">
        <color indexed="10"/>
      </bottom>
      <diagonal/>
    </border>
    <border>
      <left style="thin">
        <color indexed="10"/>
      </left>
      <right style="thin">
        <color indexed="19"/>
      </right>
      <top style="thin">
        <color indexed="20"/>
      </top>
      <bottom/>
      <diagonal/>
    </border>
    <border>
      <left style="thin">
        <color indexed="19"/>
      </left>
      <right style="thin">
        <color indexed="19"/>
      </right>
      <top style="thin">
        <color indexed="20"/>
      </top>
      <bottom/>
      <diagonal/>
    </border>
    <border>
      <left style="thin">
        <color indexed="19"/>
      </left>
      <right style="thin">
        <color indexed="10"/>
      </right>
      <top style="thin">
        <color indexed="2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20"/>
      </bottom>
      <diagonal/>
    </border>
    <border>
      <left/>
      <right/>
      <top style="thin">
        <color indexed="10"/>
      </top>
      <bottom style="thin">
        <color indexed="20"/>
      </bottom>
      <diagonal/>
    </border>
    <border>
      <left/>
      <right style="thin">
        <color indexed="10"/>
      </right>
      <top style="thin">
        <color indexed="10"/>
      </top>
      <bottom style="thin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49" fontId="1" fillId="5" borderId="7" xfId="0" applyNumberFormat="1" applyFont="1" applyFill="1" applyBorder="1" applyAlignment="1">
      <alignment horizontal="center" vertical="top" wrapText="1"/>
    </xf>
    <xf numFmtId="49" fontId="3" fillId="5" borderId="7" xfId="0" applyNumberFormat="1" applyFont="1" applyFill="1" applyBorder="1" applyAlignment="1">
      <alignment horizontal="center" vertical="top"/>
    </xf>
    <xf numFmtId="49" fontId="1" fillId="5" borderId="7" xfId="0" applyNumberFormat="1" applyFont="1" applyFill="1" applyBorder="1" applyAlignment="1">
      <alignment horizontal="center" vertical="top"/>
    </xf>
    <xf numFmtId="49" fontId="3" fillId="5" borderId="7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/>
    </xf>
    <xf numFmtId="164" fontId="1" fillId="5" borderId="7" xfId="0" applyNumberFormat="1" applyFont="1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wrapText="1"/>
    </xf>
    <xf numFmtId="1" fontId="1" fillId="5" borderId="7" xfId="0" applyNumberFormat="1" applyFont="1" applyFill="1" applyBorder="1" applyAlignment="1">
      <alignment horizontal="center"/>
    </xf>
    <xf numFmtId="49" fontId="12" fillId="5" borderId="7" xfId="0" applyNumberFormat="1" applyFont="1" applyFill="1" applyBorder="1" applyAlignment="1">
      <alignment horizontal="left" wrapText="1"/>
    </xf>
    <xf numFmtId="49" fontId="13" fillId="5" borderId="7" xfId="0" applyNumberFormat="1" applyFont="1" applyFill="1" applyBorder="1" applyAlignment="1">
      <alignment horizontal="center" vertical="center"/>
    </xf>
    <xf numFmtId="1" fontId="12" fillId="5" borderId="7" xfId="0" applyNumberFormat="1" applyFont="1" applyFill="1" applyBorder="1" applyAlignment="1">
      <alignment horizontal="center"/>
    </xf>
    <xf numFmtId="164" fontId="12" fillId="5" borderId="7" xfId="0" applyNumberFormat="1" applyFont="1" applyFill="1" applyBorder="1" applyAlignment="1">
      <alignment horizontal="center" vertical="center"/>
    </xf>
    <xf numFmtId="0" fontId="14" fillId="0" borderId="0" xfId="0" applyFont="1"/>
    <xf numFmtId="1" fontId="1" fillId="5" borderId="14" xfId="0" applyNumberFormat="1" applyFont="1" applyFill="1" applyBorder="1" applyAlignment="1">
      <alignment horizontal="center"/>
    </xf>
    <xf numFmtId="164" fontId="1" fillId="5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49" fontId="1" fillId="5" borderId="7" xfId="0" applyNumberFormat="1" applyFont="1" applyFill="1" applyBorder="1" applyAlignment="1">
      <alignment horizontal="left" vertical="top" wrapText="1"/>
    </xf>
    <xf numFmtId="1" fontId="1" fillId="5" borderId="7" xfId="0" applyNumberFormat="1" applyFont="1" applyFill="1" applyBorder="1" applyAlignment="1">
      <alignment horizontal="center" vertical="top"/>
    </xf>
    <xf numFmtId="164" fontId="1" fillId="5" borderId="7" xfId="0" applyNumberFormat="1" applyFont="1" applyFill="1" applyBorder="1" applyAlignment="1">
      <alignment horizontal="center" vertical="top"/>
    </xf>
    <xf numFmtId="165" fontId="1" fillId="5" borderId="7" xfId="0" applyNumberFormat="1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left" wrapText="1"/>
    </xf>
    <xf numFmtId="1" fontId="15" fillId="0" borderId="7" xfId="0" applyNumberFormat="1" applyFont="1" applyFill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 vertical="center"/>
    </xf>
    <xf numFmtId="0" fontId="0" fillId="0" borderId="0" xfId="0" applyFill="1"/>
    <xf numFmtId="49" fontId="1" fillId="5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left" wrapText="1"/>
    </xf>
    <xf numFmtId="49" fontId="13" fillId="0" borderId="7" xfId="0" applyNumberFormat="1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center"/>
    </xf>
    <xf numFmtId="164" fontId="12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/>
    </xf>
    <xf numFmtId="49" fontId="1" fillId="5" borderId="14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0" fontId="0" fillId="0" borderId="7" xfId="0" applyBorder="1"/>
    <xf numFmtId="49" fontId="1" fillId="0" borderId="7" xfId="0" applyNumberFormat="1" applyFont="1" applyFill="1" applyBorder="1" applyAlignment="1">
      <alignment horizontal="left" vertical="center"/>
    </xf>
    <xf numFmtId="0" fontId="15" fillId="0" borderId="7" xfId="0" applyFont="1" applyBorder="1"/>
    <xf numFmtId="17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1" fillId="6" borderId="0" xfId="0" applyNumberFormat="1" applyFont="1" applyFill="1" applyBorder="1" applyAlignment="1">
      <alignment horizontal="left" wrapText="1"/>
    </xf>
    <xf numFmtId="49" fontId="3" fillId="6" borderId="0" xfId="0" applyNumberFormat="1" applyFont="1" applyFill="1" applyBorder="1" applyAlignment="1">
      <alignment horizontal="center" vertical="center"/>
    </xf>
    <xf numFmtId="1" fontId="1" fillId="6" borderId="0" xfId="0" applyNumberFormat="1" applyFont="1" applyFill="1" applyBorder="1" applyAlignment="1">
      <alignment horizontal="center"/>
    </xf>
    <xf numFmtId="49" fontId="1" fillId="6" borderId="0" xfId="0" applyNumberFormat="1" applyFont="1" applyFill="1" applyBorder="1" applyAlignment="1">
      <alignment horizontal="center"/>
    </xf>
    <xf numFmtId="164" fontId="1" fillId="6" borderId="0" xfId="0" applyNumberFormat="1" applyFont="1" applyFill="1" applyBorder="1" applyAlignment="1">
      <alignment horizontal="center" vertical="center"/>
    </xf>
    <xf numFmtId="49" fontId="1" fillId="7" borderId="7" xfId="0" applyNumberFormat="1" applyFont="1" applyFill="1" applyBorder="1" applyAlignment="1">
      <alignment horizontal="left" wrapText="1"/>
    </xf>
    <xf numFmtId="49" fontId="3" fillId="7" borderId="7" xfId="0" applyNumberFormat="1" applyFont="1" applyFill="1" applyBorder="1" applyAlignment="1">
      <alignment horizontal="center" vertical="center"/>
    </xf>
    <xf numFmtId="1" fontId="1" fillId="7" borderId="7" xfId="0" applyNumberFormat="1" applyFont="1" applyFill="1" applyBorder="1" applyAlignment="1">
      <alignment horizontal="center"/>
    </xf>
    <xf numFmtId="49" fontId="1" fillId="7" borderId="7" xfId="0" applyNumberFormat="1" applyFont="1" applyFill="1" applyBorder="1" applyAlignment="1">
      <alignment horizontal="center"/>
    </xf>
    <xf numFmtId="164" fontId="1" fillId="7" borderId="7" xfId="0" applyNumberFormat="1" applyFont="1" applyFill="1" applyBorder="1" applyAlignment="1">
      <alignment horizontal="center" vertical="center"/>
    </xf>
    <xf numFmtId="49" fontId="12" fillId="5" borderId="15" xfId="0" applyNumberFormat="1" applyFont="1" applyFill="1" applyBorder="1" applyAlignment="1">
      <alignment horizontal="left" wrapText="1"/>
    </xf>
    <xf numFmtId="49" fontId="13" fillId="5" borderId="15" xfId="0" applyNumberFormat="1" applyFont="1" applyFill="1" applyBorder="1" applyAlignment="1">
      <alignment horizontal="center" vertical="center"/>
    </xf>
    <xf numFmtId="1" fontId="12" fillId="5" borderId="15" xfId="0" applyNumberFormat="1" applyFont="1" applyFill="1" applyBorder="1" applyAlignment="1">
      <alignment horizontal="center"/>
    </xf>
    <xf numFmtId="49" fontId="1" fillId="5" borderId="15" xfId="0" applyNumberFormat="1" applyFont="1" applyFill="1" applyBorder="1" applyAlignment="1">
      <alignment horizontal="center"/>
    </xf>
    <xf numFmtId="164" fontId="12" fillId="5" borderId="15" xfId="0" applyNumberFormat="1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horizontal="left" wrapText="1"/>
    </xf>
    <xf numFmtId="1" fontId="1" fillId="5" borderId="15" xfId="0" applyNumberFormat="1" applyFont="1" applyFill="1" applyBorder="1" applyAlignment="1">
      <alignment horizontal="center"/>
    </xf>
    <xf numFmtId="164" fontId="1" fillId="5" borderId="15" xfId="0" applyNumberFormat="1" applyFont="1" applyFill="1" applyBorder="1" applyAlignment="1">
      <alignment horizontal="center" vertical="center"/>
    </xf>
    <xf numFmtId="49" fontId="1" fillId="5" borderId="14" xfId="0" applyNumberFormat="1" applyFont="1" applyFill="1" applyBorder="1" applyAlignment="1">
      <alignment horizontal="left" wrapText="1"/>
    </xf>
    <xf numFmtId="0" fontId="0" fillId="0" borderId="0" xfId="0" applyBorder="1"/>
    <xf numFmtId="49" fontId="3" fillId="5" borderId="14" xfId="0" applyNumberFormat="1" applyFont="1" applyFill="1" applyBorder="1" applyAlignment="1">
      <alignment horizontal="center" vertical="center"/>
    </xf>
    <xf numFmtId="49" fontId="12" fillId="7" borderId="7" xfId="0" applyNumberFormat="1" applyFont="1" applyFill="1" applyBorder="1" applyAlignment="1">
      <alignment horizontal="left" wrapText="1"/>
    </xf>
    <xf numFmtId="49" fontId="13" fillId="7" borderId="7" xfId="0" applyNumberFormat="1" applyFont="1" applyFill="1" applyBorder="1" applyAlignment="1">
      <alignment horizontal="center" vertical="center"/>
    </xf>
    <xf numFmtId="1" fontId="12" fillId="7" borderId="7" xfId="0" applyNumberFormat="1" applyFont="1" applyFill="1" applyBorder="1" applyAlignment="1">
      <alignment horizontal="center"/>
    </xf>
    <xf numFmtId="49" fontId="12" fillId="7" borderId="7" xfId="0" applyNumberFormat="1" applyFont="1" applyFill="1" applyBorder="1" applyAlignment="1">
      <alignment horizontal="center"/>
    </xf>
    <xf numFmtId="164" fontId="12" fillId="7" borderId="7" xfId="0" applyNumberFormat="1" applyFont="1" applyFill="1" applyBorder="1" applyAlignment="1">
      <alignment horizontal="center" vertical="center"/>
    </xf>
    <xf numFmtId="49" fontId="1" fillId="5" borderId="14" xfId="0" applyNumberFormat="1" applyFont="1" applyFill="1" applyBorder="1" applyAlignment="1">
      <alignment horizontal="left" vertical="top" wrapText="1"/>
    </xf>
    <xf numFmtId="165" fontId="1" fillId="5" borderId="14" xfId="0" applyNumberFormat="1" applyFont="1" applyFill="1" applyBorder="1" applyAlignment="1">
      <alignment horizontal="center" vertical="top" wrapText="1"/>
    </xf>
    <xf numFmtId="49" fontId="15" fillId="5" borderId="7" xfId="0" applyNumberFormat="1" applyFont="1" applyFill="1" applyBorder="1" applyAlignment="1">
      <alignment horizontal="center" wrapText="1"/>
    </xf>
    <xf numFmtId="49" fontId="15" fillId="5" borderId="7" xfId="0" applyNumberFormat="1" applyFont="1" applyFill="1" applyBorder="1" applyAlignment="1">
      <alignment horizontal="left" wrapText="1"/>
    </xf>
    <xf numFmtId="49" fontId="1" fillId="5" borderId="7" xfId="0" applyNumberFormat="1" applyFont="1" applyFill="1" applyBorder="1" applyAlignment="1">
      <alignment horizontal="center" wrapText="1"/>
    </xf>
    <xf numFmtId="0" fontId="14" fillId="0" borderId="7" xfId="0" applyFont="1" applyBorder="1"/>
    <xf numFmtId="0" fontId="14" fillId="0" borderId="7" xfId="0" applyFont="1" applyBorder="1" applyAlignment="1">
      <alignment horizontal="center"/>
    </xf>
    <xf numFmtId="1" fontId="1" fillId="5" borderId="19" xfId="0" applyNumberFormat="1" applyFont="1" applyFill="1" applyBorder="1" applyAlignment="1">
      <alignment vertical="center" wrapText="1"/>
    </xf>
    <xf numFmtId="0" fontId="3" fillId="5" borderId="19" xfId="0" applyFont="1" applyFill="1" applyBorder="1" applyAlignment="1">
      <alignment horizontal="center" vertical="center"/>
    </xf>
    <xf numFmtId="1" fontId="1" fillId="5" borderId="19" xfId="0" applyNumberFormat="1" applyFont="1" applyFill="1" applyBorder="1" applyAlignment="1">
      <alignment horizontal="center"/>
    </xf>
    <xf numFmtId="49" fontId="1" fillId="5" borderId="19" xfId="0" applyNumberFormat="1" applyFont="1" applyFill="1" applyBorder="1" applyAlignment="1">
      <alignment vertical="center"/>
    </xf>
    <xf numFmtId="2" fontId="1" fillId="5" borderId="7" xfId="0" applyNumberFormat="1" applyFont="1" applyFill="1" applyBorder="1" applyAlignment="1">
      <alignment horizontal="center" vertical="top" wrapText="1"/>
    </xf>
    <xf numFmtId="2" fontId="0" fillId="0" borderId="7" xfId="0" applyNumberFormat="1" applyBorder="1"/>
    <xf numFmtId="2" fontId="1" fillId="5" borderId="7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15" fillId="5" borderId="7" xfId="0" applyNumberFormat="1" applyFont="1" applyFill="1" applyBorder="1" applyAlignment="1">
      <alignment horizontal="center" wrapText="1"/>
    </xf>
    <xf numFmtId="2" fontId="15" fillId="0" borderId="7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5" borderId="7" xfId="0" applyNumberFormat="1" applyFont="1" applyFill="1" applyBorder="1" applyAlignment="1">
      <alignment horizontal="center" vertical="top"/>
    </xf>
    <xf numFmtId="2" fontId="12" fillId="5" borderId="7" xfId="0" applyNumberFormat="1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/>
    </xf>
    <xf numFmtId="2" fontId="12" fillId="7" borderId="7" xfId="0" applyNumberFormat="1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/>
    </xf>
    <xf numFmtId="2" fontId="1" fillId="6" borderId="0" xfId="0" applyNumberFormat="1" applyFont="1" applyFill="1" applyBorder="1" applyAlignment="1">
      <alignment horizontal="center" vertical="center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2" fontId="14" fillId="0" borderId="7" xfId="0" applyNumberFormat="1" applyFont="1" applyBorder="1"/>
    <xf numFmtId="2" fontId="12" fillId="5" borderId="15" xfId="0" applyNumberFormat="1" applyFont="1" applyFill="1" applyBorder="1" applyAlignment="1">
      <alignment horizontal="center" vertical="center"/>
    </xf>
    <xf numFmtId="2" fontId="1" fillId="7" borderId="7" xfId="0" applyNumberFormat="1" applyFont="1" applyFill="1" applyBorder="1" applyAlignment="1">
      <alignment horizontal="center" vertical="center"/>
    </xf>
    <xf numFmtId="0" fontId="0" fillId="7" borderId="0" xfId="0" applyFill="1"/>
    <xf numFmtId="49" fontId="20" fillId="5" borderId="15" xfId="0" applyNumberFormat="1" applyFont="1" applyFill="1" applyBorder="1" applyAlignment="1">
      <alignment horizontal="center" vertical="center"/>
    </xf>
    <xf numFmtId="49" fontId="12" fillId="6" borderId="11" xfId="0" applyNumberFormat="1" applyFont="1" applyFill="1" applyBorder="1" applyAlignment="1">
      <alignment horizontal="center" vertical="center"/>
    </xf>
    <xf numFmtId="49" fontId="12" fillId="6" borderId="12" xfId="0" applyNumberFormat="1" applyFont="1" applyFill="1" applyBorder="1" applyAlignment="1">
      <alignment horizontal="center" vertical="center"/>
    </xf>
    <xf numFmtId="49" fontId="12" fillId="6" borderId="13" xfId="0" applyNumberFormat="1" applyFont="1" applyFill="1" applyBorder="1" applyAlignment="1">
      <alignment horizontal="center" vertical="center"/>
    </xf>
    <xf numFmtId="164" fontId="1" fillId="5" borderId="20" xfId="0" applyNumberFormat="1" applyFont="1" applyFill="1" applyBorder="1" applyAlignment="1">
      <alignment horizontal="right" vertical="center"/>
    </xf>
    <xf numFmtId="164" fontId="1" fillId="5" borderId="0" xfId="0" applyNumberFormat="1" applyFont="1" applyFill="1" applyBorder="1" applyAlignment="1">
      <alignment horizontal="right" vertical="center"/>
    </xf>
    <xf numFmtId="164" fontId="1" fillId="5" borderId="21" xfId="0" applyNumberFormat="1" applyFont="1" applyFill="1" applyBorder="1" applyAlignment="1">
      <alignment horizontal="right" vertical="center"/>
    </xf>
    <xf numFmtId="49" fontId="1" fillId="6" borderId="16" xfId="0" applyNumberFormat="1" applyFont="1" applyFill="1" applyBorder="1" applyAlignment="1">
      <alignment horizontal="center" vertical="center"/>
    </xf>
    <xf numFmtId="49" fontId="1" fillId="6" borderId="17" xfId="0" applyNumberFormat="1" applyFont="1" applyFill="1" applyBorder="1" applyAlignment="1">
      <alignment horizontal="center" vertical="center"/>
    </xf>
    <xf numFmtId="49" fontId="1" fillId="6" borderId="18" xfId="0" applyNumberFormat="1" applyFont="1" applyFill="1" applyBorder="1" applyAlignment="1">
      <alignment horizontal="center" vertical="center"/>
    </xf>
    <xf numFmtId="49" fontId="1" fillId="6" borderId="11" xfId="0" applyNumberFormat="1" applyFont="1" applyFill="1" applyBorder="1" applyAlignment="1">
      <alignment horizontal="center" vertical="center"/>
    </xf>
    <xf numFmtId="49" fontId="1" fillId="6" borderId="12" xfId="0" applyNumberFormat="1" applyFont="1" applyFill="1" applyBorder="1" applyAlignment="1">
      <alignment horizontal="center" vertical="center"/>
    </xf>
    <xf numFmtId="49" fontId="1" fillId="6" borderId="13" xfId="0" applyNumberFormat="1" applyFont="1" applyFill="1" applyBorder="1" applyAlignment="1">
      <alignment horizontal="center" vertical="center"/>
    </xf>
    <xf numFmtId="49" fontId="1" fillId="6" borderId="11" xfId="0" applyNumberFormat="1" applyFont="1" applyFill="1" applyBorder="1" applyAlignment="1">
      <alignment horizontal="center" wrapText="1"/>
    </xf>
    <xf numFmtId="49" fontId="1" fillId="6" borderId="12" xfId="0" applyNumberFormat="1" applyFont="1" applyFill="1" applyBorder="1" applyAlignment="1">
      <alignment horizontal="center" wrapText="1"/>
    </xf>
    <xf numFmtId="49" fontId="1" fillId="6" borderId="13" xfId="0" applyNumberFormat="1" applyFont="1" applyFill="1" applyBorder="1" applyAlignment="1">
      <alignment horizontal="center" wrapText="1"/>
    </xf>
    <xf numFmtId="49" fontId="1" fillId="6" borderId="7" xfId="0" applyNumberFormat="1" applyFont="1" applyFill="1" applyBorder="1" applyAlignment="1">
      <alignment horizontal="center" vertical="center"/>
    </xf>
    <xf numFmtId="49" fontId="1" fillId="7" borderId="11" xfId="0" applyNumberFormat="1" applyFont="1" applyFill="1" applyBorder="1" applyAlignment="1">
      <alignment horizontal="center" vertical="top" wrapText="1"/>
    </xf>
    <xf numFmtId="49" fontId="1" fillId="7" borderId="12" xfId="0" applyNumberFormat="1" applyFont="1" applyFill="1" applyBorder="1" applyAlignment="1">
      <alignment horizontal="center" vertical="top" wrapText="1"/>
    </xf>
    <xf numFmtId="49" fontId="1" fillId="7" borderId="13" xfId="0" applyNumberFormat="1" applyFont="1" applyFill="1" applyBorder="1" applyAlignment="1">
      <alignment horizontal="center" vertical="top" wrapText="1"/>
    </xf>
    <xf numFmtId="49" fontId="1" fillId="6" borderId="7" xfId="0" applyNumberFormat="1" applyFont="1" applyFill="1" applyBorder="1" applyAlignment="1">
      <alignment horizontal="center" vertical="top" wrapText="1"/>
    </xf>
    <xf numFmtId="49" fontId="15" fillId="7" borderId="16" xfId="0" applyNumberFormat="1" applyFont="1" applyFill="1" applyBorder="1" applyAlignment="1">
      <alignment horizontal="center" wrapText="1"/>
    </xf>
    <xf numFmtId="49" fontId="15" fillId="7" borderId="17" xfId="0" applyNumberFormat="1" applyFont="1" applyFill="1" applyBorder="1" applyAlignment="1">
      <alignment horizontal="center" wrapText="1"/>
    </xf>
    <xf numFmtId="49" fontId="15" fillId="7" borderId="18" xfId="0" applyNumberFormat="1" applyFont="1" applyFill="1" applyBorder="1" applyAlignment="1">
      <alignment horizontal="center" wrapText="1"/>
    </xf>
    <xf numFmtId="49" fontId="11" fillId="6" borderId="7" xfId="0" applyNumberFormat="1" applyFont="1" applyFill="1" applyBorder="1" applyAlignment="1">
      <alignment horizontal="center"/>
    </xf>
    <xf numFmtId="0" fontId="17" fillId="7" borderId="11" xfId="0" applyFont="1" applyFill="1" applyBorder="1" applyAlignment="1">
      <alignment horizontal="center" wrapText="1"/>
    </xf>
    <xf numFmtId="0" fontId="17" fillId="7" borderId="12" xfId="0" applyFont="1" applyFill="1" applyBorder="1" applyAlignment="1">
      <alignment horizontal="center" wrapText="1"/>
    </xf>
    <xf numFmtId="0" fontId="17" fillId="7" borderId="13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wrapText="1"/>
    </xf>
    <xf numFmtId="0" fontId="0" fillId="3" borderId="7" xfId="0" applyFont="1" applyFill="1" applyBorder="1" applyAlignment="1"/>
    <xf numFmtId="49" fontId="2" fillId="2" borderId="7" xfId="1" applyNumberFormat="1" applyFill="1" applyBorder="1" applyAlignment="1" applyProtection="1">
      <alignment horizontal="center" vertical="center" wrapText="1"/>
    </xf>
    <xf numFmtId="49" fontId="9" fillId="4" borderId="7" xfId="0" applyNumberFormat="1" applyFont="1" applyFill="1" applyBorder="1" applyAlignment="1">
      <alignment horizontal="center" vertical="center" wrapText="1"/>
    </xf>
    <xf numFmtId="49" fontId="0" fillId="4" borderId="7" xfId="0" applyNumberFormat="1" applyFont="1" applyFill="1" applyBorder="1" applyAlignment="1">
      <alignment horizontal="left" wrapText="1"/>
    </xf>
    <xf numFmtId="49" fontId="1" fillId="5" borderId="7" xfId="0" applyNumberFormat="1" applyFont="1" applyFill="1" applyBorder="1" applyAlignment="1">
      <alignment horizontal="left" vertical="center" wrapText="1"/>
    </xf>
    <xf numFmtId="49" fontId="0" fillId="5" borderId="7" xfId="0" applyNumberFormat="1" applyFont="1" applyFill="1" applyBorder="1" applyAlignment="1">
      <alignment horizontal="left" vertical="center" wrapText="1"/>
    </xf>
    <xf numFmtId="0" fontId="0" fillId="5" borderId="7" xfId="0" applyFont="1" applyFill="1" applyBorder="1" applyAlignment="1">
      <alignment horizontal="left" vertical="center" wrapText="1"/>
    </xf>
    <xf numFmtId="49" fontId="1" fillId="6" borderId="11" xfId="0" applyNumberFormat="1" applyFont="1" applyFill="1" applyBorder="1" applyAlignment="1">
      <alignment horizontal="center" vertical="center" wrapText="1"/>
    </xf>
    <xf numFmtId="49" fontId="1" fillId="6" borderId="12" xfId="0" applyNumberFormat="1" applyFont="1" applyFill="1" applyBorder="1" applyAlignment="1">
      <alignment horizontal="center" vertical="center" wrapText="1"/>
    </xf>
    <xf numFmtId="49" fontId="1" fillId="6" borderId="13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niissokseeds@yandex.ru" TargetMode="External"/><Relationship Id="rId1" Type="http://schemas.openxmlformats.org/officeDocument/2006/relationships/hyperlink" Target="mailto:opt@vniissok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="140" zoomScaleNormal="140" workbookViewId="0">
      <selection sqref="A1:H1"/>
    </sheetView>
  </sheetViews>
  <sheetFormatPr defaultRowHeight="15"/>
  <cols>
    <col min="1" max="1" width="44" customWidth="1"/>
    <col min="2" max="2" width="7.28515625" customWidth="1"/>
    <col min="3" max="3" width="7" customWidth="1"/>
    <col min="4" max="4" width="11.140625" customWidth="1"/>
    <col min="5" max="5" width="8.28515625" customWidth="1"/>
    <col min="6" max="6" width="16" customWidth="1"/>
    <col min="7" max="7" width="6" style="85" customWidth="1"/>
    <col min="8" max="8" width="10.42578125" customWidth="1"/>
  </cols>
  <sheetData>
    <row r="1" spans="1:8" ht="23.25" customHeight="1">
      <c r="A1" s="129" t="s">
        <v>240</v>
      </c>
      <c r="B1" s="130"/>
      <c r="C1" s="130"/>
      <c r="D1" s="130"/>
      <c r="E1" s="130"/>
      <c r="F1" s="130"/>
      <c r="G1" s="130"/>
      <c r="H1" s="131"/>
    </row>
    <row r="2" spans="1:8" ht="39.75" customHeight="1">
      <c r="A2" s="132" t="s">
        <v>88</v>
      </c>
      <c r="B2" s="133"/>
      <c r="C2" s="133"/>
      <c r="D2" s="133"/>
      <c r="E2" s="133"/>
      <c r="F2" s="133"/>
      <c r="G2" s="133"/>
      <c r="H2" s="134"/>
    </row>
    <row r="3" spans="1:8" ht="19.5" customHeight="1">
      <c r="A3" s="135" t="s">
        <v>0</v>
      </c>
      <c r="B3" s="136"/>
      <c r="C3" s="136"/>
      <c r="D3" s="136"/>
      <c r="E3" s="136"/>
      <c r="F3" s="136"/>
      <c r="G3" s="136"/>
      <c r="H3" s="137"/>
    </row>
    <row r="4" spans="1:8" ht="30" customHeight="1">
      <c r="A4" s="138" t="s">
        <v>1</v>
      </c>
      <c r="B4" s="139"/>
      <c r="C4" s="138" t="s">
        <v>64</v>
      </c>
      <c r="D4" s="138"/>
      <c r="E4" s="140"/>
      <c r="F4" s="141" t="s">
        <v>63</v>
      </c>
      <c r="G4" s="140"/>
      <c r="H4" s="140"/>
    </row>
    <row r="5" spans="1:8" ht="56.25" customHeight="1">
      <c r="A5" s="142" t="s">
        <v>65</v>
      </c>
      <c r="B5" s="143"/>
      <c r="C5" s="143"/>
      <c r="D5" s="143"/>
      <c r="E5" s="143"/>
      <c r="F5" s="143"/>
      <c r="G5" s="143"/>
      <c r="H5" s="143"/>
    </row>
    <row r="6" spans="1:8" ht="18" customHeight="1">
      <c r="A6" s="144" t="s">
        <v>2</v>
      </c>
      <c r="B6" s="145"/>
      <c r="C6" s="145"/>
      <c r="D6" s="145"/>
      <c r="E6" s="145"/>
      <c r="F6" s="145"/>
      <c r="G6" s="145"/>
      <c r="H6" s="145"/>
    </row>
    <row r="7" spans="1:8">
      <c r="A7" s="144" t="s">
        <v>3</v>
      </c>
      <c r="B7" s="145"/>
      <c r="C7" s="145"/>
      <c r="D7" s="145"/>
      <c r="E7" s="145"/>
      <c r="F7" s="145"/>
      <c r="G7" s="145"/>
      <c r="H7" s="145"/>
    </row>
    <row r="8" spans="1:8">
      <c r="A8" s="144" t="s">
        <v>4</v>
      </c>
      <c r="B8" s="145"/>
      <c r="C8" s="145"/>
      <c r="D8" s="145"/>
      <c r="E8" s="145"/>
      <c r="F8" s="145"/>
      <c r="G8" s="145"/>
      <c r="H8" s="145"/>
    </row>
    <row r="9" spans="1:8">
      <c r="A9" s="144" t="s">
        <v>5</v>
      </c>
      <c r="B9" s="145"/>
      <c r="C9" s="145"/>
      <c r="D9" s="145"/>
      <c r="E9" s="145"/>
      <c r="F9" s="145"/>
      <c r="G9" s="145"/>
      <c r="H9" s="145"/>
    </row>
    <row r="10" spans="1:8" ht="36" customHeight="1">
      <c r="A10" s="144" t="s">
        <v>46</v>
      </c>
      <c r="B10" s="146"/>
      <c r="C10" s="146"/>
      <c r="D10" s="146"/>
      <c r="E10" s="146"/>
      <c r="F10" s="146"/>
      <c r="G10" s="146"/>
      <c r="H10" s="146"/>
    </row>
    <row r="11" spans="1:8" ht="47.25" customHeight="1">
      <c r="A11" s="1" t="s">
        <v>6</v>
      </c>
      <c r="B11" s="2" t="s">
        <v>57</v>
      </c>
      <c r="C11" s="1" t="s">
        <v>7</v>
      </c>
      <c r="D11" s="1" t="s">
        <v>89</v>
      </c>
      <c r="E11" s="1" t="s">
        <v>8</v>
      </c>
      <c r="F11" s="1" t="s">
        <v>66</v>
      </c>
      <c r="G11" s="82" t="s">
        <v>9</v>
      </c>
      <c r="H11" s="3" t="s">
        <v>10</v>
      </c>
    </row>
    <row r="12" spans="1:8" ht="16.5" customHeight="1">
      <c r="A12" s="118" t="s">
        <v>109</v>
      </c>
      <c r="B12" s="119"/>
      <c r="C12" s="119"/>
      <c r="D12" s="119"/>
      <c r="E12" s="119"/>
      <c r="F12" s="119"/>
      <c r="G12" s="119"/>
      <c r="H12" s="120"/>
    </row>
    <row r="13" spans="1:8" ht="16.5" customHeight="1">
      <c r="A13" s="20" t="s">
        <v>144</v>
      </c>
      <c r="B13" s="2" t="s">
        <v>215</v>
      </c>
      <c r="C13" s="1" t="s">
        <v>185</v>
      </c>
      <c r="D13" s="28" t="s">
        <v>126</v>
      </c>
      <c r="E13" s="1" t="s">
        <v>182</v>
      </c>
      <c r="F13" s="23">
        <v>1000</v>
      </c>
      <c r="G13" s="82"/>
      <c r="H13" s="16">
        <f>G13*F13</f>
        <v>0</v>
      </c>
    </row>
    <row r="14" spans="1:8" ht="16.5" customHeight="1">
      <c r="A14" s="20" t="s">
        <v>157</v>
      </c>
      <c r="B14" s="2" t="s">
        <v>215</v>
      </c>
      <c r="C14" s="1" t="s">
        <v>183</v>
      </c>
      <c r="D14" s="28" t="s">
        <v>126</v>
      </c>
      <c r="E14" s="1" t="s">
        <v>102</v>
      </c>
      <c r="F14" s="23">
        <v>2400</v>
      </c>
      <c r="G14" s="82"/>
      <c r="H14" s="16">
        <v>0</v>
      </c>
    </row>
    <row r="15" spans="1:8" ht="16.5" customHeight="1">
      <c r="A15" s="20" t="s">
        <v>145</v>
      </c>
      <c r="B15" s="2" t="s">
        <v>215</v>
      </c>
      <c r="C15" s="1" t="s">
        <v>187</v>
      </c>
      <c r="D15" s="28" t="s">
        <v>126</v>
      </c>
      <c r="E15" s="1" t="s">
        <v>104</v>
      </c>
      <c r="F15" s="23">
        <v>2400</v>
      </c>
      <c r="G15" s="82"/>
      <c r="H15" s="16">
        <f>G15*F15</f>
        <v>0</v>
      </c>
    </row>
    <row r="16" spans="1:8" ht="16.5" customHeight="1">
      <c r="A16" s="20" t="s">
        <v>143</v>
      </c>
      <c r="B16" s="2" t="s">
        <v>215</v>
      </c>
      <c r="C16" s="1" t="s">
        <v>187</v>
      </c>
      <c r="D16" s="28" t="s">
        <v>126</v>
      </c>
      <c r="E16" s="1" t="s">
        <v>182</v>
      </c>
      <c r="F16" s="23">
        <v>1500</v>
      </c>
      <c r="G16" s="82"/>
      <c r="H16" s="16">
        <f t="shared" ref="H16:H32" si="0">G16*F16</f>
        <v>0</v>
      </c>
    </row>
    <row r="17" spans="1:8" ht="16.5" customHeight="1">
      <c r="A17" s="20" t="s">
        <v>146</v>
      </c>
      <c r="B17" s="2" t="s">
        <v>215</v>
      </c>
      <c r="C17" s="1" t="s">
        <v>108</v>
      </c>
      <c r="D17" s="28" t="s">
        <v>126</v>
      </c>
      <c r="E17" s="1" t="s">
        <v>182</v>
      </c>
      <c r="F17" s="23">
        <v>1500</v>
      </c>
      <c r="G17" s="82"/>
      <c r="H17" s="16">
        <f t="shared" si="0"/>
        <v>0</v>
      </c>
    </row>
    <row r="18" spans="1:8" ht="16.5" customHeight="1">
      <c r="A18" s="20" t="s">
        <v>154</v>
      </c>
      <c r="B18" s="2" t="s">
        <v>215</v>
      </c>
      <c r="C18" s="1" t="s">
        <v>108</v>
      </c>
      <c r="D18" s="28" t="s">
        <v>126</v>
      </c>
      <c r="E18" s="1" t="s">
        <v>214</v>
      </c>
      <c r="F18" s="23">
        <v>1500</v>
      </c>
      <c r="G18" s="82"/>
      <c r="H18" s="16">
        <f t="shared" ref="H18" si="1">G18*F18</f>
        <v>0</v>
      </c>
    </row>
    <row r="19" spans="1:8" ht="16.5" customHeight="1">
      <c r="A19" s="20" t="s">
        <v>147</v>
      </c>
      <c r="B19" s="2" t="s">
        <v>215</v>
      </c>
      <c r="C19" s="1" t="s">
        <v>111</v>
      </c>
      <c r="D19" s="28" t="s">
        <v>126</v>
      </c>
      <c r="E19" s="1" t="s">
        <v>181</v>
      </c>
      <c r="F19" s="23">
        <v>2400</v>
      </c>
      <c r="G19" s="82"/>
      <c r="H19" s="16">
        <f t="shared" si="0"/>
        <v>0</v>
      </c>
    </row>
    <row r="20" spans="1:8" ht="16.5" customHeight="1">
      <c r="A20" s="20" t="s">
        <v>148</v>
      </c>
      <c r="B20" s="2" t="s">
        <v>215</v>
      </c>
      <c r="C20" s="1" t="s">
        <v>183</v>
      </c>
      <c r="D20" s="28" t="s">
        <v>126</v>
      </c>
      <c r="E20" s="1" t="s">
        <v>186</v>
      </c>
      <c r="F20" s="23">
        <v>1450</v>
      </c>
      <c r="G20" s="82"/>
      <c r="H20" s="16">
        <f t="shared" si="0"/>
        <v>0</v>
      </c>
    </row>
    <row r="21" spans="1:8" ht="16.5" customHeight="1">
      <c r="A21" s="20" t="s">
        <v>159</v>
      </c>
      <c r="B21" s="2" t="s">
        <v>215</v>
      </c>
      <c r="C21" s="1" t="s">
        <v>183</v>
      </c>
      <c r="D21" s="28" t="s">
        <v>126</v>
      </c>
      <c r="E21" s="1" t="s">
        <v>102</v>
      </c>
      <c r="F21" s="23">
        <v>2400</v>
      </c>
      <c r="G21" s="82"/>
      <c r="H21" s="16">
        <f t="shared" si="0"/>
        <v>0</v>
      </c>
    </row>
    <row r="22" spans="1:8" ht="16.5" customHeight="1">
      <c r="A22" s="20" t="s">
        <v>160</v>
      </c>
      <c r="B22" s="2" t="s">
        <v>215</v>
      </c>
      <c r="C22" s="1" t="s">
        <v>183</v>
      </c>
      <c r="D22" s="28" t="s">
        <v>126</v>
      </c>
      <c r="E22" s="1" t="s">
        <v>182</v>
      </c>
      <c r="F22" s="23">
        <v>1500</v>
      </c>
      <c r="G22" s="82"/>
      <c r="H22" s="16">
        <f t="shared" si="0"/>
        <v>0</v>
      </c>
    </row>
    <row r="23" spans="1:8" ht="16.5" customHeight="1">
      <c r="A23" s="20" t="s">
        <v>149</v>
      </c>
      <c r="B23" s="2" t="s">
        <v>215</v>
      </c>
      <c r="C23" s="1" t="s">
        <v>123</v>
      </c>
      <c r="D23" s="28" t="s">
        <v>126</v>
      </c>
      <c r="E23" s="1" t="s">
        <v>184</v>
      </c>
      <c r="F23" s="23">
        <v>800</v>
      </c>
      <c r="G23" s="82"/>
      <c r="H23" s="16">
        <f t="shared" si="0"/>
        <v>0</v>
      </c>
    </row>
    <row r="24" spans="1:8" ht="15" customHeight="1">
      <c r="A24" s="20" t="s">
        <v>150</v>
      </c>
      <c r="B24" s="2" t="s">
        <v>215</v>
      </c>
      <c r="C24" s="1" t="s">
        <v>183</v>
      </c>
      <c r="D24" s="28" t="s">
        <v>126</v>
      </c>
      <c r="E24" s="1" t="s">
        <v>182</v>
      </c>
      <c r="F24" s="23">
        <v>1100</v>
      </c>
      <c r="G24" s="82"/>
      <c r="H24" s="16">
        <f t="shared" si="0"/>
        <v>0</v>
      </c>
    </row>
    <row r="25" spans="1:8" ht="15" customHeight="1">
      <c r="A25" s="20" t="s">
        <v>155</v>
      </c>
      <c r="B25" s="2" t="s">
        <v>215</v>
      </c>
      <c r="C25" s="1" t="s">
        <v>112</v>
      </c>
      <c r="D25" s="28" t="s">
        <v>126</v>
      </c>
      <c r="E25" s="1" t="s">
        <v>102</v>
      </c>
      <c r="F25" s="23">
        <v>1200</v>
      </c>
      <c r="G25" s="82"/>
      <c r="H25" s="16">
        <f t="shared" si="0"/>
        <v>0</v>
      </c>
    </row>
    <row r="26" spans="1:8" ht="15" customHeight="1">
      <c r="A26" s="20" t="s">
        <v>156</v>
      </c>
      <c r="B26" s="2" t="s">
        <v>215</v>
      </c>
      <c r="C26" s="1" t="s">
        <v>187</v>
      </c>
      <c r="D26" s="28" t="s">
        <v>126</v>
      </c>
      <c r="E26" s="1" t="s">
        <v>102</v>
      </c>
      <c r="F26" s="23">
        <v>1400</v>
      </c>
      <c r="G26" s="82"/>
      <c r="H26" s="16">
        <f t="shared" ref="H26:H28" si="2">G26*F26</f>
        <v>0</v>
      </c>
    </row>
    <row r="27" spans="1:8" ht="15" customHeight="1">
      <c r="A27" s="20" t="s">
        <v>162</v>
      </c>
      <c r="B27" s="2" t="s">
        <v>215</v>
      </c>
      <c r="C27" s="1" t="s">
        <v>111</v>
      </c>
      <c r="D27" s="28" t="s">
        <v>126</v>
      </c>
      <c r="E27" s="1" t="s">
        <v>181</v>
      </c>
      <c r="F27" s="23">
        <v>2400</v>
      </c>
      <c r="G27" s="82"/>
      <c r="H27" s="16">
        <f t="shared" si="2"/>
        <v>0</v>
      </c>
    </row>
    <row r="28" spans="1:8" ht="15" customHeight="1">
      <c r="A28" s="20" t="s">
        <v>161</v>
      </c>
      <c r="B28" s="2" t="s">
        <v>215</v>
      </c>
      <c r="C28" s="1" t="s">
        <v>213</v>
      </c>
      <c r="D28" s="28" t="s">
        <v>126</v>
      </c>
      <c r="E28" s="1" t="s">
        <v>181</v>
      </c>
      <c r="F28" s="23">
        <v>1800</v>
      </c>
      <c r="G28" s="82"/>
      <c r="H28" s="16">
        <f t="shared" si="2"/>
        <v>0</v>
      </c>
    </row>
    <row r="29" spans="1:8" ht="15" customHeight="1">
      <c r="A29" s="20" t="s">
        <v>151</v>
      </c>
      <c r="B29" s="2" t="s">
        <v>215</v>
      </c>
      <c r="C29" s="1" t="s">
        <v>180</v>
      </c>
      <c r="D29" s="28" t="s">
        <v>126</v>
      </c>
      <c r="E29" s="1" t="s">
        <v>181</v>
      </c>
      <c r="F29" s="23">
        <v>2000</v>
      </c>
      <c r="G29" s="82"/>
      <c r="H29" s="16">
        <f t="shared" si="0"/>
        <v>0</v>
      </c>
    </row>
    <row r="30" spans="1:8" ht="15" customHeight="1">
      <c r="A30" s="71" t="s">
        <v>153</v>
      </c>
      <c r="B30" s="2" t="s">
        <v>215</v>
      </c>
      <c r="C30" s="18">
        <v>92</v>
      </c>
      <c r="D30" s="28" t="s">
        <v>126</v>
      </c>
      <c r="E30" s="44">
        <v>2018</v>
      </c>
      <c r="F30" s="72">
        <v>1100</v>
      </c>
      <c r="G30" s="83"/>
      <c r="H30" s="16">
        <f>G30*F30</f>
        <v>0</v>
      </c>
    </row>
    <row r="31" spans="1:8" ht="15" customHeight="1">
      <c r="A31" s="40" t="s">
        <v>158</v>
      </c>
      <c r="B31" s="2" t="s">
        <v>215</v>
      </c>
      <c r="C31" s="18">
        <v>90</v>
      </c>
      <c r="D31" s="28" t="s">
        <v>126</v>
      </c>
      <c r="E31" s="40">
        <v>2023</v>
      </c>
      <c r="F31" s="72">
        <v>2100</v>
      </c>
      <c r="G31" s="83"/>
      <c r="H31" s="16">
        <f t="shared" si="0"/>
        <v>0</v>
      </c>
    </row>
    <row r="32" spans="1:8" ht="15" customHeight="1">
      <c r="A32" s="40" t="s">
        <v>152</v>
      </c>
      <c r="B32" s="2" t="s">
        <v>215</v>
      </c>
      <c r="C32" s="18">
        <v>84</v>
      </c>
      <c r="D32" s="28" t="s">
        <v>126</v>
      </c>
      <c r="E32" s="40">
        <v>2023</v>
      </c>
      <c r="F32" s="23">
        <v>6000</v>
      </c>
      <c r="G32" s="83"/>
      <c r="H32" s="16">
        <f t="shared" si="0"/>
        <v>0</v>
      </c>
    </row>
    <row r="33" spans="1:9" ht="15" customHeight="1">
      <c r="A33" s="121" t="s">
        <v>93</v>
      </c>
      <c r="B33" s="121"/>
      <c r="C33" s="121"/>
      <c r="D33" s="121"/>
      <c r="E33" s="121"/>
      <c r="F33" s="121"/>
      <c r="G33" s="121"/>
      <c r="H33" s="121"/>
    </row>
    <row r="34" spans="1:9" ht="15" customHeight="1">
      <c r="A34" s="8" t="s">
        <v>95</v>
      </c>
      <c r="B34" s="5" t="s">
        <v>94</v>
      </c>
      <c r="C34" s="9">
        <v>82</v>
      </c>
      <c r="D34" s="28" t="s">
        <v>126</v>
      </c>
      <c r="E34" s="9">
        <v>2021</v>
      </c>
      <c r="F34" s="7">
        <v>800</v>
      </c>
      <c r="G34" s="84"/>
      <c r="H34" s="7">
        <f>G34*F34</f>
        <v>0</v>
      </c>
      <c r="I34" t="s">
        <v>79</v>
      </c>
    </row>
    <row r="35" spans="1:9" ht="15.75" customHeight="1">
      <c r="A35" s="147" t="s">
        <v>11</v>
      </c>
      <c r="B35" s="148"/>
      <c r="C35" s="148"/>
      <c r="D35" s="148"/>
      <c r="E35" s="148"/>
      <c r="F35" s="148"/>
      <c r="G35" s="148"/>
      <c r="H35" s="149"/>
    </row>
    <row r="36" spans="1:9" ht="15.75" customHeight="1">
      <c r="A36" s="8" t="s">
        <v>12</v>
      </c>
      <c r="B36" s="5" t="s">
        <v>215</v>
      </c>
      <c r="C36" s="9">
        <v>92</v>
      </c>
      <c r="D36" s="28" t="s">
        <v>126</v>
      </c>
      <c r="E36" s="9">
        <v>2021</v>
      </c>
      <c r="F36" s="7">
        <v>25000</v>
      </c>
      <c r="G36" s="84"/>
      <c r="H36" s="7">
        <f>G36*F36</f>
        <v>0</v>
      </c>
    </row>
    <row r="37" spans="1:9" ht="15.75" customHeight="1">
      <c r="A37" s="117" t="s">
        <v>59</v>
      </c>
      <c r="B37" s="117"/>
      <c r="C37" s="117"/>
      <c r="D37" s="117"/>
      <c r="E37" s="117"/>
      <c r="F37" s="117"/>
      <c r="G37" s="117"/>
      <c r="H37" s="117"/>
    </row>
    <row r="38" spans="1:9" ht="15.75" customHeight="1">
      <c r="A38" s="8" t="s">
        <v>206</v>
      </c>
      <c r="B38" s="17">
        <v>1</v>
      </c>
      <c r="C38" s="15">
        <v>96</v>
      </c>
      <c r="D38" s="28" t="s">
        <v>202</v>
      </c>
      <c r="E38" s="15">
        <v>2022</v>
      </c>
      <c r="F38" s="16">
        <v>500</v>
      </c>
      <c r="H38" s="16">
        <f>G38*F38</f>
        <v>0</v>
      </c>
    </row>
    <row r="39" spans="1:9" ht="15.75" customHeight="1">
      <c r="A39" s="8" t="s">
        <v>60</v>
      </c>
      <c r="B39" s="5" t="s">
        <v>14</v>
      </c>
      <c r="C39" s="9">
        <v>92</v>
      </c>
      <c r="D39" s="43">
        <v>45505</v>
      </c>
      <c r="E39" s="9">
        <v>2022</v>
      </c>
      <c r="F39" s="7">
        <v>90</v>
      </c>
      <c r="G39" s="84"/>
      <c r="H39" s="7">
        <v>0</v>
      </c>
    </row>
    <row r="40" spans="1:9" ht="15.75" customHeight="1">
      <c r="A40" s="8" t="s">
        <v>239</v>
      </c>
      <c r="B40" s="5" t="s">
        <v>15</v>
      </c>
      <c r="C40" s="9">
        <v>93</v>
      </c>
      <c r="D40" s="43">
        <v>45536</v>
      </c>
      <c r="E40" s="9">
        <v>2023</v>
      </c>
      <c r="F40" s="7">
        <v>100</v>
      </c>
      <c r="G40" s="84"/>
      <c r="H40" s="7">
        <v>0</v>
      </c>
    </row>
    <row r="41" spans="1:9" ht="15.75" customHeight="1">
      <c r="A41" s="8" t="s">
        <v>97</v>
      </c>
      <c r="B41" s="5" t="s">
        <v>14</v>
      </c>
      <c r="C41" s="9">
        <v>91</v>
      </c>
      <c r="D41" s="38" t="s">
        <v>238</v>
      </c>
      <c r="E41" s="9">
        <v>2022</v>
      </c>
      <c r="F41" s="7">
        <v>90</v>
      </c>
      <c r="G41" s="84"/>
      <c r="H41" s="7">
        <v>0</v>
      </c>
    </row>
    <row r="42" spans="1:9" ht="15.75" customHeight="1">
      <c r="A42" s="8" t="s">
        <v>101</v>
      </c>
      <c r="B42" s="18">
        <v>1</v>
      </c>
      <c r="C42" s="9">
        <v>96</v>
      </c>
      <c r="D42" s="38" t="s">
        <v>238</v>
      </c>
      <c r="E42" s="9">
        <v>2023</v>
      </c>
      <c r="F42" s="7">
        <v>120</v>
      </c>
      <c r="G42" s="83"/>
      <c r="H42" s="7">
        <v>0</v>
      </c>
    </row>
    <row r="43" spans="1:9" ht="15.75" customHeight="1">
      <c r="A43" s="8" t="s">
        <v>101</v>
      </c>
      <c r="B43" s="18">
        <v>87</v>
      </c>
      <c r="C43" s="9">
        <v>95</v>
      </c>
      <c r="D43" s="43">
        <v>45505</v>
      </c>
      <c r="E43" s="9">
        <v>2022</v>
      </c>
      <c r="F43" s="7">
        <v>120</v>
      </c>
      <c r="G43" s="83"/>
      <c r="H43" s="7">
        <v>0</v>
      </c>
    </row>
    <row r="44" spans="1:9" s="27" customFormat="1" ht="17.25" customHeight="1">
      <c r="A44" s="122" t="s">
        <v>110</v>
      </c>
      <c r="B44" s="123"/>
      <c r="C44" s="123"/>
      <c r="D44" s="123"/>
      <c r="E44" s="123"/>
      <c r="F44" s="123"/>
      <c r="G44" s="123"/>
      <c r="H44" s="124"/>
    </row>
    <row r="45" spans="1:9" s="27" customFormat="1" ht="17.25" customHeight="1">
      <c r="A45" s="74" t="s">
        <v>164</v>
      </c>
      <c r="B45" s="73" t="s">
        <v>215</v>
      </c>
      <c r="C45" s="73" t="s">
        <v>187</v>
      </c>
      <c r="D45" s="28" t="s">
        <v>126</v>
      </c>
      <c r="E45" s="73" t="s">
        <v>186</v>
      </c>
      <c r="F45" s="26">
        <v>3000</v>
      </c>
      <c r="G45" s="86"/>
      <c r="H45" s="7">
        <f>G46*F46</f>
        <v>0</v>
      </c>
    </row>
    <row r="46" spans="1:9" s="27" customFormat="1" ht="17.25" customHeight="1">
      <c r="A46" s="24" t="s">
        <v>85</v>
      </c>
      <c r="B46" s="73" t="s">
        <v>215</v>
      </c>
      <c r="C46" s="25">
        <v>95</v>
      </c>
      <c r="D46" s="28" t="s">
        <v>126</v>
      </c>
      <c r="E46" s="25">
        <v>2020</v>
      </c>
      <c r="F46" s="26">
        <v>3000</v>
      </c>
      <c r="G46" s="87"/>
      <c r="H46" s="7">
        <f>G47*F47</f>
        <v>0</v>
      </c>
    </row>
    <row r="47" spans="1:9" s="27" customFormat="1" ht="17.25" customHeight="1">
      <c r="A47" s="24" t="s">
        <v>84</v>
      </c>
      <c r="B47" s="73" t="s">
        <v>215</v>
      </c>
      <c r="C47" s="25">
        <v>92</v>
      </c>
      <c r="D47" s="28" t="s">
        <v>126</v>
      </c>
      <c r="E47" s="25">
        <v>2022</v>
      </c>
      <c r="F47" s="26">
        <v>2000</v>
      </c>
      <c r="G47" s="87"/>
      <c r="H47" s="7">
        <f t="shared" ref="H47:H54" si="3">G47*F47</f>
        <v>0</v>
      </c>
    </row>
    <row r="48" spans="1:9" s="27" customFormat="1" ht="17.25" customHeight="1">
      <c r="A48" s="24" t="s">
        <v>165</v>
      </c>
      <c r="B48" s="73" t="s">
        <v>215</v>
      </c>
      <c r="C48" s="25">
        <v>90</v>
      </c>
      <c r="D48" s="28" t="s">
        <v>126</v>
      </c>
      <c r="E48" s="25">
        <v>2023</v>
      </c>
      <c r="F48" s="26">
        <v>1800</v>
      </c>
      <c r="G48" s="87"/>
      <c r="H48" s="7">
        <v>0</v>
      </c>
    </row>
    <row r="49" spans="1:8" s="27" customFormat="1" ht="17.25" customHeight="1">
      <c r="A49" s="24" t="s">
        <v>163</v>
      </c>
      <c r="B49" s="73" t="s">
        <v>215</v>
      </c>
      <c r="C49" s="25">
        <v>96</v>
      </c>
      <c r="D49" s="28" t="s">
        <v>126</v>
      </c>
      <c r="E49" s="25">
        <v>2023</v>
      </c>
      <c r="F49" s="26">
        <v>3600</v>
      </c>
      <c r="G49" s="87"/>
      <c r="H49" s="7">
        <f t="shared" si="3"/>
        <v>0</v>
      </c>
    </row>
    <row r="50" spans="1:8" s="27" customFormat="1" ht="17.25" customHeight="1">
      <c r="A50" s="24" t="s">
        <v>166</v>
      </c>
      <c r="B50" s="73" t="s">
        <v>215</v>
      </c>
      <c r="C50" s="25">
        <v>92</v>
      </c>
      <c r="D50" s="28" t="s">
        <v>126</v>
      </c>
      <c r="E50" s="25">
        <v>2023</v>
      </c>
      <c r="F50" s="26">
        <v>3000</v>
      </c>
      <c r="G50" s="87"/>
      <c r="H50" s="7">
        <f t="shared" ref="H50:H51" si="4">G50*F50</f>
        <v>0</v>
      </c>
    </row>
    <row r="51" spans="1:8" s="27" customFormat="1" ht="17.25" customHeight="1">
      <c r="A51" s="24" t="s">
        <v>167</v>
      </c>
      <c r="B51" s="73" t="s">
        <v>215</v>
      </c>
      <c r="C51" s="25">
        <v>90</v>
      </c>
      <c r="D51" s="28" t="s">
        <v>126</v>
      </c>
      <c r="E51" s="25">
        <v>2023</v>
      </c>
      <c r="F51" s="26">
        <v>3000</v>
      </c>
      <c r="G51" s="87"/>
      <c r="H51" s="7">
        <f t="shared" si="4"/>
        <v>0</v>
      </c>
    </row>
    <row r="52" spans="1:8" s="27" customFormat="1" ht="17.25" customHeight="1">
      <c r="A52" s="24" t="s">
        <v>81</v>
      </c>
      <c r="B52" s="73" t="s">
        <v>215</v>
      </c>
      <c r="C52" s="25">
        <v>83</v>
      </c>
      <c r="D52" s="28" t="s">
        <v>126</v>
      </c>
      <c r="E52" s="25">
        <v>2018</v>
      </c>
      <c r="F52" s="26">
        <v>2000</v>
      </c>
      <c r="G52" s="87"/>
      <c r="H52" s="7">
        <f t="shared" si="3"/>
        <v>0</v>
      </c>
    </row>
    <row r="53" spans="1:8" s="27" customFormat="1" ht="17.25" customHeight="1">
      <c r="A53" s="24" t="s">
        <v>171</v>
      </c>
      <c r="B53" s="73" t="s">
        <v>215</v>
      </c>
      <c r="C53" s="25">
        <v>90</v>
      </c>
      <c r="D53" s="28" t="s">
        <v>126</v>
      </c>
      <c r="E53" s="25">
        <v>2018</v>
      </c>
      <c r="F53" s="26">
        <v>3000</v>
      </c>
      <c r="G53" s="87"/>
      <c r="H53" s="7">
        <f t="shared" ref="H53" si="5">G53*F53</f>
        <v>0</v>
      </c>
    </row>
    <row r="54" spans="1:8">
      <c r="A54" s="24" t="s">
        <v>172</v>
      </c>
      <c r="B54" s="73" t="s">
        <v>215</v>
      </c>
      <c r="C54" s="25">
        <v>96</v>
      </c>
      <c r="D54" s="28" t="s">
        <v>126</v>
      </c>
      <c r="E54" s="25">
        <v>2018</v>
      </c>
      <c r="F54" s="26">
        <v>1800</v>
      </c>
      <c r="G54" s="87"/>
      <c r="H54" s="7">
        <f t="shared" si="3"/>
        <v>0</v>
      </c>
    </row>
    <row r="55" spans="1:8" s="27" customFormat="1" ht="17.25" customHeight="1">
      <c r="A55" s="24" t="s">
        <v>83</v>
      </c>
      <c r="B55" s="73" t="s">
        <v>215</v>
      </c>
      <c r="C55" s="25">
        <v>77</v>
      </c>
      <c r="D55" s="28" t="s">
        <v>126</v>
      </c>
      <c r="E55" s="25">
        <v>2019</v>
      </c>
      <c r="F55" s="26">
        <v>2000</v>
      </c>
      <c r="G55" s="87"/>
      <c r="H55" s="7">
        <f t="shared" ref="H55" si="6">G55*F55</f>
        <v>0</v>
      </c>
    </row>
    <row r="56" spans="1:8" s="27" customFormat="1" ht="17.25" customHeight="1">
      <c r="A56" s="24" t="s">
        <v>168</v>
      </c>
      <c r="B56" s="73" t="s">
        <v>215</v>
      </c>
      <c r="C56" s="25">
        <v>94</v>
      </c>
      <c r="D56" s="28" t="s">
        <v>126</v>
      </c>
      <c r="E56" s="25">
        <v>2019</v>
      </c>
      <c r="F56" s="26">
        <v>3000</v>
      </c>
      <c r="G56" s="87"/>
      <c r="H56" s="7">
        <f t="shared" ref="H56" si="7">G56*F56</f>
        <v>0</v>
      </c>
    </row>
    <row r="57" spans="1:8" s="27" customFormat="1" ht="17.25" customHeight="1">
      <c r="A57" s="24" t="s">
        <v>82</v>
      </c>
      <c r="B57" s="73" t="s">
        <v>215</v>
      </c>
      <c r="C57" s="25">
        <v>86</v>
      </c>
      <c r="D57" s="28" t="s">
        <v>126</v>
      </c>
      <c r="E57" s="25">
        <v>2018</v>
      </c>
      <c r="F57" s="26">
        <v>1500</v>
      </c>
      <c r="G57" s="87"/>
      <c r="H57" s="7">
        <f>G57*F57</f>
        <v>0</v>
      </c>
    </row>
    <row r="58" spans="1:8" s="27" customFormat="1" ht="17.25" customHeight="1">
      <c r="A58" s="24" t="s">
        <v>169</v>
      </c>
      <c r="B58" s="73" t="s">
        <v>215</v>
      </c>
      <c r="C58" s="25">
        <v>92</v>
      </c>
      <c r="D58" s="28" t="s">
        <v>126</v>
      </c>
      <c r="E58" s="25">
        <v>2020</v>
      </c>
      <c r="F58" s="26">
        <v>1800</v>
      </c>
      <c r="G58" s="87"/>
      <c r="H58" s="7">
        <f>G58*F58</f>
        <v>0</v>
      </c>
    </row>
    <row r="59" spans="1:8" s="27" customFormat="1" ht="17.25" customHeight="1">
      <c r="A59" s="24" t="s">
        <v>86</v>
      </c>
      <c r="B59" s="73" t="s">
        <v>215</v>
      </c>
      <c r="C59" s="25">
        <v>77</v>
      </c>
      <c r="D59" s="28" t="s">
        <v>126</v>
      </c>
      <c r="E59" s="25">
        <v>2017</v>
      </c>
      <c r="F59" s="26">
        <v>2300</v>
      </c>
      <c r="G59" s="87"/>
      <c r="H59" s="7">
        <f t="shared" ref="H59" si="8">G59*F59</f>
        <v>0</v>
      </c>
    </row>
    <row r="60" spans="1:8" s="27" customFormat="1" ht="17.25" customHeight="1">
      <c r="A60" s="24" t="s">
        <v>170</v>
      </c>
      <c r="B60" s="73" t="s">
        <v>215</v>
      </c>
      <c r="C60" s="25">
        <v>90</v>
      </c>
      <c r="D60" s="28" t="s">
        <v>126</v>
      </c>
      <c r="E60" s="25">
        <v>2017</v>
      </c>
      <c r="F60" s="26">
        <v>2400</v>
      </c>
      <c r="G60" s="87"/>
      <c r="H60" s="7">
        <f>G60*F60</f>
        <v>0</v>
      </c>
    </row>
    <row r="61" spans="1:8" s="27" customFormat="1" ht="17.25" customHeight="1">
      <c r="A61" s="117" t="s">
        <v>17</v>
      </c>
      <c r="B61" s="125"/>
      <c r="C61" s="125"/>
      <c r="D61" s="125"/>
      <c r="E61" s="125"/>
      <c r="F61" s="125"/>
      <c r="G61" s="125"/>
      <c r="H61" s="125"/>
    </row>
    <row r="62" spans="1:8" ht="15.75" customHeight="1">
      <c r="A62" s="8" t="s">
        <v>51</v>
      </c>
      <c r="B62" s="5" t="s">
        <v>52</v>
      </c>
      <c r="C62" s="9">
        <v>61</v>
      </c>
      <c r="D62" s="28" t="s">
        <v>116</v>
      </c>
      <c r="E62" s="9">
        <v>2019</v>
      </c>
      <c r="F62" s="7">
        <v>1200</v>
      </c>
      <c r="G62" s="84"/>
      <c r="H62" s="7">
        <f t="shared" ref="H62:H63" si="9">G62*F62</f>
        <v>0</v>
      </c>
    </row>
    <row r="63" spans="1:8" ht="15.75" customHeight="1">
      <c r="A63" s="8" t="s">
        <v>18</v>
      </c>
      <c r="B63" s="5" t="s">
        <v>15</v>
      </c>
      <c r="C63" s="9">
        <v>100</v>
      </c>
      <c r="D63" s="28" t="s">
        <v>238</v>
      </c>
      <c r="E63" s="9">
        <v>2022</v>
      </c>
      <c r="F63" s="7">
        <v>1800</v>
      </c>
      <c r="G63" s="84"/>
      <c r="H63" s="7">
        <f t="shared" si="9"/>
        <v>0</v>
      </c>
    </row>
    <row r="64" spans="1:8" ht="15.75" customHeight="1">
      <c r="A64" s="117" t="s">
        <v>19</v>
      </c>
      <c r="B64" s="125"/>
      <c r="C64" s="125"/>
      <c r="D64" s="125"/>
      <c r="E64" s="125"/>
      <c r="F64" s="125"/>
      <c r="G64" s="125"/>
      <c r="H64" s="125"/>
    </row>
    <row r="65" spans="1:10" ht="15.75" customHeight="1">
      <c r="A65" s="8" t="s">
        <v>119</v>
      </c>
      <c r="B65" s="5" t="s">
        <v>15</v>
      </c>
      <c r="C65" s="9">
        <v>93</v>
      </c>
      <c r="D65" s="28" t="s">
        <v>126</v>
      </c>
      <c r="E65" s="9">
        <v>2019</v>
      </c>
      <c r="F65" s="7">
        <v>15000</v>
      </c>
      <c r="G65" s="84"/>
      <c r="H65" s="7">
        <f t="shared" ref="H65:H72" si="10">G65*F65</f>
        <v>0</v>
      </c>
      <c r="J65" s="19"/>
    </row>
    <row r="66" spans="1:10" ht="15.75" customHeight="1">
      <c r="A66" s="8" t="s">
        <v>119</v>
      </c>
      <c r="B66" s="5" t="s">
        <v>15</v>
      </c>
      <c r="C66" s="9">
        <v>93</v>
      </c>
      <c r="D66" s="28" t="s">
        <v>126</v>
      </c>
      <c r="E66" s="9">
        <v>2019</v>
      </c>
      <c r="F66" s="7">
        <v>6000</v>
      </c>
      <c r="G66" s="84"/>
      <c r="H66" s="7">
        <f t="shared" ref="H66" si="11">G66*F66</f>
        <v>0</v>
      </c>
      <c r="I66" s="100" t="s">
        <v>216</v>
      </c>
      <c r="J66" s="19"/>
    </row>
    <row r="67" spans="1:10" ht="15.75" customHeight="1">
      <c r="A67" s="6" t="s">
        <v>50</v>
      </c>
      <c r="B67" s="4" t="s">
        <v>13</v>
      </c>
      <c r="C67" s="9">
        <v>85</v>
      </c>
      <c r="D67" s="9" t="s">
        <v>203</v>
      </c>
      <c r="E67" s="9">
        <v>2019</v>
      </c>
      <c r="F67" s="7">
        <v>2500</v>
      </c>
      <c r="G67" s="84"/>
      <c r="H67" s="7">
        <f t="shared" si="10"/>
        <v>0</v>
      </c>
      <c r="J67" s="44"/>
    </row>
    <row r="68" spans="1:10" ht="15.75" customHeight="1">
      <c r="A68" s="8" t="s">
        <v>80</v>
      </c>
      <c r="B68" s="5" t="s">
        <v>90</v>
      </c>
      <c r="C68" s="9">
        <v>93</v>
      </c>
      <c r="D68" s="28" t="s">
        <v>202</v>
      </c>
      <c r="E68" s="9">
        <v>2020</v>
      </c>
      <c r="F68" s="7">
        <v>20000</v>
      </c>
      <c r="G68" s="84"/>
      <c r="H68" s="7">
        <f t="shared" ref="H68" si="12">G68*F68</f>
        <v>0</v>
      </c>
    </row>
    <row r="69" spans="1:10" ht="15.75" customHeight="1">
      <c r="A69" s="8" t="s">
        <v>205</v>
      </c>
      <c r="B69" s="5" t="s">
        <v>16</v>
      </c>
      <c r="C69" s="9">
        <v>91</v>
      </c>
      <c r="D69" s="28" t="s">
        <v>202</v>
      </c>
      <c r="E69" s="9">
        <v>2023</v>
      </c>
      <c r="F69" s="7">
        <v>2500</v>
      </c>
      <c r="G69" s="84"/>
      <c r="H69" s="7">
        <f t="shared" si="10"/>
        <v>0</v>
      </c>
    </row>
    <row r="70" spans="1:10" ht="15.75" customHeight="1">
      <c r="A70" s="29" t="s">
        <v>120</v>
      </c>
      <c r="B70" s="30" t="s">
        <v>20</v>
      </c>
      <c r="C70" s="31">
        <v>95</v>
      </c>
      <c r="D70" s="28" t="s">
        <v>126</v>
      </c>
      <c r="E70" s="31">
        <v>2020</v>
      </c>
      <c r="F70" s="32">
        <v>1000</v>
      </c>
      <c r="G70" s="88"/>
      <c r="H70" s="32">
        <f t="shared" si="10"/>
        <v>0</v>
      </c>
    </row>
    <row r="71" spans="1:10" ht="15.75" customHeight="1">
      <c r="A71" s="8" t="s">
        <v>121</v>
      </c>
      <c r="B71" s="5" t="s">
        <v>16</v>
      </c>
      <c r="C71" s="9">
        <v>94</v>
      </c>
      <c r="D71" s="28" t="s">
        <v>126</v>
      </c>
      <c r="E71" s="9">
        <v>2021</v>
      </c>
      <c r="F71" s="7">
        <v>18000</v>
      </c>
      <c r="G71" s="84"/>
      <c r="H71" s="7">
        <f t="shared" ref="H71" si="13">G71*F71</f>
        <v>0</v>
      </c>
    </row>
    <row r="72" spans="1:10" ht="16.5" customHeight="1">
      <c r="A72" s="8" t="s">
        <v>121</v>
      </c>
      <c r="B72" s="5" t="s">
        <v>16</v>
      </c>
      <c r="C72" s="9">
        <v>94</v>
      </c>
      <c r="D72" s="28" t="s">
        <v>126</v>
      </c>
      <c r="E72" s="9">
        <v>2021</v>
      </c>
      <c r="F72" s="7">
        <v>7000</v>
      </c>
      <c r="G72" s="84"/>
      <c r="H72" s="7">
        <f t="shared" si="10"/>
        <v>0</v>
      </c>
      <c r="I72" s="100" t="s">
        <v>216</v>
      </c>
    </row>
    <row r="73" spans="1:10" ht="15.75" customHeight="1">
      <c r="A73" s="8" t="s">
        <v>100</v>
      </c>
      <c r="B73" s="5" t="s">
        <v>15</v>
      </c>
      <c r="C73" s="9">
        <v>95</v>
      </c>
      <c r="D73" s="37" t="s">
        <v>118</v>
      </c>
      <c r="E73" s="9">
        <v>2022</v>
      </c>
      <c r="F73" s="7">
        <v>2500</v>
      </c>
      <c r="G73" s="84"/>
      <c r="H73" s="7">
        <f>F73*G73</f>
        <v>0</v>
      </c>
    </row>
    <row r="74" spans="1:10" ht="15.75" customHeight="1">
      <c r="A74" s="20" t="s">
        <v>122</v>
      </c>
      <c r="B74" s="2" t="s">
        <v>15</v>
      </c>
      <c r="C74" s="21">
        <v>85</v>
      </c>
      <c r="D74" s="28" t="s">
        <v>202</v>
      </c>
      <c r="E74" s="21">
        <v>2022</v>
      </c>
      <c r="F74" s="22">
        <v>2500</v>
      </c>
      <c r="G74" s="89"/>
      <c r="H74" s="22">
        <v>0</v>
      </c>
    </row>
    <row r="75" spans="1:10" ht="15.75" customHeight="1">
      <c r="A75" s="29" t="s">
        <v>21</v>
      </c>
      <c r="B75" s="30" t="s">
        <v>16</v>
      </c>
      <c r="C75" s="31">
        <v>87</v>
      </c>
      <c r="D75" s="37" t="s">
        <v>126</v>
      </c>
      <c r="E75" s="31">
        <v>2020</v>
      </c>
      <c r="F75" s="32">
        <v>8000</v>
      </c>
      <c r="G75" s="84"/>
      <c r="H75" s="7">
        <f t="shared" ref="H75:H88" si="14">G75*F75</f>
        <v>0</v>
      </c>
    </row>
    <row r="76" spans="1:10" ht="15.75" customHeight="1">
      <c r="A76" s="8" t="s">
        <v>75</v>
      </c>
      <c r="B76" s="5" t="s">
        <v>14</v>
      </c>
      <c r="C76" s="9">
        <v>97</v>
      </c>
      <c r="D76" s="37" t="s">
        <v>231</v>
      </c>
      <c r="E76" s="9">
        <v>2022</v>
      </c>
      <c r="F76" s="7">
        <v>18000</v>
      </c>
      <c r="G76" s="84"/>
      <c r="H76" s="7">
        <f t="shared" ref="H76" si="15">G76*F76</f>
        <v>0</v>
      </c>
    </row>
    <row r="77" spans="1:10" ht="16.5" customHeight="1">
      <c r="A77" s="8" t="s">
        <v>75</v>
      </c>
      <c r="B77" s="5" t="s">
        <v>14</v>
      </c>
      <c r="C77" s="9">
        <v>97</v>
      </c>
      <c r="D77" s="37" t="s">
        <v>231</v>
      </c>
      <c r="E77" s="9">
        <v>2022</v>
      </c>
      <c r="F77" s="7">
        <v>8000</v>
      </c>
      <c r="G77" s="84"/>
      <c r="H77" s="7">
        <f t="shared" si="14"/>
        <v>0</v>
      </c>
      <c r="I77" s="100" t="s">
        <v>216</v>
      </c>
    </row>
    <row r="78" spans="1:10" ht="16.5" customHeight="1">
      <c r="A78" s="8" t="s">
        <v>204</v>
      </c>
      <c r="B78" s="5" t="s">
        <v>14</v>
      </c>
      <c r="C78" s="9">
        <v>92</v>
      </c>
      <c r="D78" s="28" t="s">
        <v>126</v>
      </c>
      <c r="E78" s="9">
        <v>2023</v>
      </c>
      <c r="F78" s="7">
        <v>2500</v>
      </c>
      <c r="G78" s="84"/>
      <c r="H78" s="7">
        <f t="shared" ref="H78" si="16">G78*F78</f>
        <v>0</v>
      </c>
    </row>
    <row r="79" spans="1:10" ht="15.75" customHeight="1">
      <c r="A79" s="8" t="s">
        <v>58</v>
      </c>
      <c r="B79" s="5" t="s">
        <v>16</v>
      </c>
      <c r="C79" s="9">
        <v>85</v>
      </c>
      <c r="D79" s="28" t="s">
        <v>230</v>
      </c>
      <c r="E79" s="9">
        <v>2021</v>
      </c>
      <c r="F79" s="7">
        <v>2000</v>
      </c>
      <c r="G79" s="84"/>
      <c r="H79" s="7">
        <f t="shared" ref="H79" si="17">G79*F79</f>
        <v>0</v>
      </c>
    </row>
    <row r="80" spans="1:10" ht="15.75" customHeight="1">
      <c r="A80" s="33" t="s">
        <v>91</v>
      </c>
      <c r="B80" s="11" t="s">
        <v>15</v>
      </c>
      <c r="C80" s="12">
        <v>94</v>
      </c>
      <c r="D80" s="37" t="s">
        <v>126</v>
      </c>
      <c r="E80" s="12">
        <v>2020</v>
      </c>
      <c r="F80" s="13">
        <v>3500</v>
      </c>
      <c r="G80" s="90"/>
      <c r="H80" s="13">
        <f t="shared" si="14"/>
        <v>0</v>
      </c>
    </row>
    <row r="81" spans="1:8" ht="15.75" customHeight="1">
      <c r="A81" s="8" t="s">
        <v>56</v>
      </c>
      <c r="B81" s="5" t="s">
        <v>20</v>
      </c>
      <c r="C81" s="9">
        <v>85</v>
      </c>
      <c r="D81" s="28" t="s">
        <v>92</v>
      </c>
      <c r="E81" s="9">
        <v>2020</v>
      </c>
      <c r="F81" s="7">
        <v>3500</v>
      </c>
      <c r="G81" s="84"/>
      <c r="H81" s="7">
        <f t="shared" si="14"/>
        <v>0</v>
      </c>
    </row>
    <row r="82" spans="1:8" ht="15.75" customHeight="1">
      <c r="A82" s="8" t="s">
        <v>69</v>
      </c>
      <c r="B82" s="5" t="s">
        <v>70</v>
      </c>
      <c r="C82" s="9">
        <v>94</v>
      </c>
      <c r="D82" s="28" t="s">
        <v>92</v>
      </c>
      <c r="E82" s="9">
        <v>2022</v>
      </c>
      <c r="F82" s="7">
        <v>2200</v>
      </c>
      <c r="G82" s="84"/>
      <c r="H82" s="7">
        <f t="shared" si="14"/>
        <v>0</v>
      </c>
    </row>
    <row r="83" spans="1:8" ht="18.75" customHeight="1">
      <c r="A83" s="8" t="s">
        <v>22</v>
      </c>
      <c r="B83" s="5" t="s">
        <v>23</v>
      </c>
      <c r="C83" s="9">
        <v>95</v>
      </c>
      <c r="D83" s="28" t="s">
        <v>126</v>
      </c>
      <c r="E83" s="9">
        <v>2022</v>
      </c>
      <c r="F83" s="7">
        <v>2200</v>
      </c>
      <c r="G83" s="84"/>
      <c r="H83" s="7">
        <f t="shared" si="14"/>
        <v>0</v>
      </c>
    </row>
    <row r="84" spans="1:8" ht="18.75" customHeight="1">
      <c r="A84" s="8" t="s">
        <v>24</v>
      </c>
      <c r="B84" s="5" t="s">
        <v>25</v>
      </c>
      <c r="C84" s="9">
        <v>94</v>
      </c>
      <c r="D84" s="28" t="s">
        <v>126</v>
      </c>
      <c r="E84" s="9">
        <v>2022</v>
      </c>
      <c r="F84" s="7">
        <v>2200</v>
      </c>
      <c r="G84" s="84"/>
      <c r="H84" s="7">
        <f t="shared" si="14"/>
        <v>0</v>
      </c>
    </row>
    <row r="85" spans="1:8" ht="15.75" customHeight="1">
      <c r="A85" s="33" t="s">
        <v>26</v>
      </c>
      <c r="B85" s="34" t="s">
        <v>123</v>
      </c>
      <c r="C85" s="35">
        <v>90</v>
      </c>
      <c r="D85" s="28" t="s">
        <v>202</v>
      </c>
      <c r="E85" s="35">
        <v>2020</v>
      </c>
      <c r="F85" s="36">
        <v>1300</v>
      </c>
      <c r="G85" s="91"/>
      <c r="H85" s="36">
        <f t="shared" si="14"/>
        <v>0</v>
      </c>
    </row>
    <row r="86" spans="1:8" ht="15.75" customHeight="1">
      <c r="A86" s="8" t="s">
        <v>27</v>
      </c>
      <c r="B86" s="5" t="s">
        <v>28</v>
      </c>
      <c r="C86" s="9">
        <v>94</v>
      </c>
      <c r="D86" s="28" t="s">
        <v>126</v>
      </c>
      <c r="E86" s="9">
        <v>2021</v>
      </c>
      <c r="F86" s="7">
        <v>1500</v>
      </c>
      <c r="G86" s="84"/>
      <c r="H86" s="7">
        <f t="shared" si="14"/>
        <v>0</v>
      </c>
    </row>
    <row r="87" spans="1:8" s="27" customFormat="1" ht="15.75" customHeight="1">
      <c r="A87" s="10" t="s">
        <v>67</v>
      </c>
      <c r="B87" s="5" t="s">
        <v>68</v>
      </c>
      <c r="C87" s="9">
        <v>95</v>
      </c>
      <c r="D87" s="28" t="s">
        <v>202</v>
      </c>
      <c r="E87" s="9">
        <v>2019</v>
      </c>
      <c r="F87" s="7">
        <v>12000</v>
      </c>
      <c r="G87" s="84"/>
      <c r="H87" s="7">
        <f t="shared" si="14"/>
        <v>0</v>
      </c>
    </row>
    <row r="88" spans="1:8" ht="15.75" customHeight="1">
      <c r="A88" s="66" t="s">
        <v>29</v>
      </c>
      <c r="B88" s="67" t="s">
        <v>13</v>
      </c>
      <c r="C88" s="68">
        <v>65</v>
      </c>
      <c r="D88" s="69" t="s">
        <v>138</v>
      </c>
      <c r="E88" s="68">
        <v>2019</v>
      </c>
      <c r="F88" s="70">
        <v>6000</v>
      </c>
      <c r="G88" s="92"/>
      <c r="H88" s="70">
        <f t="shared" si="14"/>
        <v>0</v>
      </c>
    </row>
    <row r="89" spans="1:8" ht="15.75" customHeight="1">
      <c r="A89" s="111" t="s">
        <v>30</v>
      </c>
      <c r="B89" s="112"/>
      <c r="C89" s="112"/>
      <c r="D89" s="112"/>
      <c r="E89" s="112"/>
      <c r="F89" s="112"/>
      <c r="G89" s="112"/>
      <c r="H89" s="113"/>
    </row>
    <row r="90" spans="1:8" ht="15.75" customHeight="1">
      <c r="A90" s="41" t="s">
        <v>236</v>
      </c>
      <c r="B90" s="39" t="s">
        <v>14</v>
      </c>
      <c r="C90" s="39" t="s">
        <v>105</v>
      </c>
      <c r="D90" s="28" t="s">
        <v>126</v>
      </c>
      <c r="E90" s="37" t="s">
        <v>102</v>
      </c>
      <c r="F90" s="13">
        <v>4000</v>
      </c>
      <c r="G90" s="93"/>
      <c r="H90" s="13">
        <f t="shared" ref="H90:H92" si="18">G90*F90</f>
        <v>0</v>
      </c>
    </row>
    <row r="91" spans="1:8" ht="15.75" customHeight="1">
      <c r="A91" s="8" t="s">
        <v>234</v>
      </c>
      <c r="B91" s="5" t="s">
        <v>54</v>
      </c>
      <c r="C91" s="9">
        <v>96</v>
      </c>
      <c r="D91" s="28" t="s">
        <v>126</v>
      </c>
      <c r="E91" s="9">
        <v>2021</v>
      </c>
      <c r="F91" s="7">
        <v>3500</v>
      </c>
      <c r="G91" s="84"/>
      <c r="H91" s="7">
        <f t="shared" si="18"/>
        <v>0</v>
      </c>
    </row>
    <row r="92" spans="1:8" s="27" customFormat="1" ht="15.75" customHeight="1">
      <c r="A92" s="8" t="s">
        <v>235</v>
      </c>
      <c r="B92" s="5" t="s">
        <v>55</v>
      </c>
      <c r="C92" s="9">
        <v>94</v>
      </c>
      <c r="D92" s="28" t="s">
        <v>126</v>
      </c>
      <c r="E92" s="9">
        <v>2021</v>
      </c>
      <c r="F92" s="7">
        <v>3500</v>
      </c>
      <c r="G92" s="84"/>
      <c r="H92" s="7">
        <f t="shared" si="18"/>
        <v>0</v>
      </c>
    </row>
    <row r="93" spans="1:8" ht="17.25" customHeight="1">
      <c r="A93" s="42" t="s">
        <v>103</v>
      </c>
      <c r="B93" s="18">
        <v>1</v>
      </c>
      <c r="C93" s="18">
        <v>97</v>
      </c>
      <c r="D93" s="28" t="s">
        <v>126</v>
      </c>
      <c r="E93" s="18">
        <v>2022</v>
      </c>
      <c r="F93" s="13">
        <v>5000</v>
      </c>
      <c r="G93" s="93"/>
      <c r="H93" s="13">
        <f t="shared" ref="H93" si="19">G93*F93</f>
        <v>0</v>
      </c>
    </row>
    <row r="94" spans="1:8" ht="17.25" customHeight="1">
      <c r="A94" s="117" t="s">
        <v>31</v>
      </c>
      <c r="B94" s="117"/>
      <c r="C94" s="117"/>
      <c r="D94" s="117"/>
      <c r="E94" s="117"/>
      <c r="F94" s="117"/>
      <c r="G94" s="117"/>
      <c r="H94" s="117"/>
    </row>
    <row r="95" spans="1:8" ht="17.25" customHeight="1">
      <c r="A95" s="8" t="s">
        <v>98</v>
      </c>
      <c r="B95" s="5" t="s">
        <v>49</v>
      </c>
      <c r="C95" s="9">
        <v>96</v>
      </c>
      <c r="D95" s="28" t="s">
        <v>190</v>
      </c>
      <c r="E95" s="9">
        <v>2022</v>
      </c>
      <c r="F95" s="7">
        <v>42000</v>
      </c>
      <c r="G95" s="84"/>
      <c r="H95" s="7">
        <f>G95*F95</f>
        <v>0</v>
      </c>
    </row>
    <row r="96" spans="1:8" ht="15.75" customHeight="1">
      <c r="A96" s="8" t="s">
        <v>78</v>
      </c>
      <c r="B96" s="5" t="s">
        <v>134</v>
      </c>
      <c r="C96" s="9">
        <v>93</v>
      </c>
      <c r="D96" s="28" t="s">
        <v>126</v>
      </c>
      <c r="E96" s="9">
        <v>2018</v>
      </c>
      <c r="F96" s="7">
        <v>6000</v>
      </c>
      <c r="G96" s="84"/>
      <c r="H96" s="7">
        <f>G96*F96</f>
        <v>0</v>
      </c>
    </row>
    <row r="97" spans="1:12" ht="15.75" customHeight="1">
      <c r="A97" s="8" t="s">
        <v>229</v>
      </c>
      <c r="B97" s="18">
        <v>29</v>
      </c>
      <c r="C97" s="9">
        <v>99</v>
      </c>
      <c r="D97" s="28" t="s">
        <v>126</v>
      </c>
      <c r="E97" s="9">
        <v>2022</v>
      </c>
      <c r="F97" s="7">
        <v>42000</v>
      </c>
      <c r="G97" s="83"/>
      <c r="H97" s="7">
        <f t="shared" ref="H97" si="20">G97*F97</f>
        <v>0</v>
      </c>
    </row>
    <row r="98" spans="1:12" ht="15.75" customHeight="1">
      <c r="A98" s="45"/>
      <c r="B98" s="46" t="s">
        <v>113</v>
      </c>
      <c r="C98" s="47"/>
      <c r="D98" s="48"/>
      <c r="E98" s="47"/>
      <c r="F98" s="49"/>
      <c r="G98" s="94"/>
      <c r="H98" s="49"/>
    </row>
    <row r="99" spans="1:12" ht="15.75" customHeight="1">
      <c r="A99" s="8" t="s">
        <v>115</v>
      </c>
      <c r="B99" s="40">
        <v>122</v>
      </c>
      <c r="C99" s="18">
        <v>83</v>
      </c>
      <c r="D99" s="28" t="s">
        <v>126</v>
      </c>
      <c r="E99" s="40">
        <v>2022</v>
      </c>
      <c r="F99" s="7">
        <v>1500</v>
      </c>
      <c r="G99" s="83"/>
      <c r="H99" s="7">
        <f>G99*F99</f>
        <v>0</v>
      </c>
    </row>
    <row r="100" spans="1:12" ht="15.75" customHeight="1">
      <c r="A100" s="8" t="s">
        <v>128</v>
      </c>
      <c r="B100" s="40">
        <v>543</v>
      </c>
      <c r="C100" s="18">
        <v>65</v>
      </c>
      <c r="D100" s="28" t="s">
        <v>126</v>
      </c>
      <c r="E100" s="40">
        <v>2022</v>
      </c>
      <c r="F100" s="7">
        <v>1500</v>
      </c>
      <c r="G100" s="83"/>
      <c r="H100" s="7">
        <f>G100*F100</f>
        <v>0</v>
      </c>
    </row>
    <row r="101" spans="1:12" ht="15.75" customHeight="1">
      <c r="A101" s="111" t="s">
        <v>32</v>
      </c>
      <c r="B101" s="112"/>
      <c r="C101" s="112"/>
      <c r="D101" s="112"/>
      <c r="E101" s="112"/>
      <c r="F101" s="112"/>
      <c r="G101" s="112"/>
      <c r="H101" s="113"/>
    </row>
    <row r="102" spans="1:12" ht="15.75" customHeight="1">
      <c r="A102" s="8" t="s">
        <v>220</v>
      </c>
      <c r="B102" s="5" t="s">
        <v>131</v>
      </c>
      <c r="C102" s="9">
        <v>95</v>
      </c>
      <c r="D102" s="28" t="s">
        <v>126</v>
      </c>
      <c r="E102" s="9">
        <v>2019</v>
      </c>
      <c r="F102" s="7">
        <v>56000</v>
      </c>
      <c r="G102" s="84"/>
      <c r="H102" s="7">
        <v>0</v>
      </c>
    </row>
    <row r="103" spans="1:12" s="64" customFormat="1" ht="15.75" customHeight="1">
      <c r="A103" s="63" t="s">
        <v>142</v>
      </c>
      <c r="B103" s="65" t="s">
        <v>215</v>
      </c>
      <c r="C103" s="15">
        <v>80</v>
      </c>
      <c r="D103" s="38" t="s">
        <v>126</v>
      </c>
      <c r="E103" s="15">
        <v>2023</v>
      </c>
      <c r="F103" s="16">
        <v>18000</v>
      </c>
      <c r="G103" s="95"/>
      <c r="H103" s="16">
        <v>0</v>
      </c>
    </row>
    <row r="104" spans="1:12" ht="15.75" customHeight="1">
      <c r="A104" s="60" t="s">
        <v>132</v>
      </c>
      <c r="B104" s="65" t="s">
        <v>215</v>
      </c>
      <c r="C104" s="101" t="s">
        <v>133</v>
      </c>
      <c r="D104" s="58" t="s">
        <v>126</v>
      </c>
      <c r="E104" s="61">
        <v>2022</v>
      </c>
      <c r="F104" s="62">
        <v>24000</v>
      </c>
      <c r="G104" s="96"/>
      <c r="H104" s="62">
        <f>G104*F104</f>
        <v>0</v>
      </c>
    </row>
    <row r="105" spans="1:12" ht="15.75" customHeight="1">
      <c r="A105" s="102" t="s">
        <v>106</v>
      </c>
      <c r="B105" s="103"/>
      <c r="C105" s="103"/>
      <c r="D105" s="103"/>
      <c r="E105" s="103"/>
      <c r="F105" s="103"/>
      <c r="G105" s="103"/>
      <c r="H105" s="104"/>
    </row>
    <row r="106" spans="1:12" ht="15.75" customHeight="1">
      <c r="A106" s="10" t="s">
        <v>107</v>
      </c>
      <c r="B106" s="11" t="s">
        <v>20</v>
      </c>
      <c r="C106" s="12">
        <v>96</v>
      </c>
      <c r="D106" s="28" t="s">
        <v>202</v>
      </c>
      <c r="E106" s="12">
        <v>2023</v>
      </c>
      <c r="F106" s="13">
        <v>1600</v>
      </c>
      <c r="G106" s="90"/>
      <c r="H106" s="13">
        <f>G106*F106</f>
        <v>0</v>
      </c>
    </row>
    <row r="107" spans="1:12" ht="15.75" customHeight="1">
      <c r="A107" s="102" t="s">
        <v>34</v>
      </c>
      <c r="B107" s="103"/>
      <c r="C107" s="103"/>
      <c r="D107" s="103"/>
      <c r="E107" s="103"/>
      <c r="F107" s="103"/>
      <c r="G107" s="103"/>
      <c r="H107" s="104"/>
    </row>
    <row r="108" spans="1:12" ht="15.75" customHeight="1">
      <c r="A108" s="10" t="s">
        <v>207</v>
      </c>
      <c r="B108" s="11" t="s">
        <v>14</v>
      </c>
      <c r="C108" s="12">
        <v>77</v>
      </c>
      <c r="D108" s="28" t="s">
        <v>116</v>
      </c>
      <c r="E108" s="12">
        <v>2022</v>
      </c>
      <c r="F108" s="13">
        <v>4000</v>
      </c>
      <c r="G108" s="90"/>
      <c r="H108" s="13">
        <f>G108*F108</f>
        <v>0</v>
      </c>
    </row>
    <row r="109" spans="1:12" s="14" customFormat="1" ht="15.75" customHeight="1">
      <c r="A109" s="102" t="s">
        <v>35</v>
      </c>
      <c r="B109" s="103"/>
      <c r="C109" s="103"/>
      <c r="D109" s="103"/>
      <c r="E109" s="103"/>
      <c r="F109" s="103"/>
      <c r="G109" s="103"/>
      <c r="H109" s="104"/>
      <c r="L109" s="14" t="s">
        <v>79</v>
      </c>
    </row>
    <row r="110" spans="1:12" s="14" customFormat="1" ht="15.75" customHeight="1">
      <c r="A110" s="55" t="s">
        <v>36</v>
      </c>
      <c r="B110" s="56" t="s">
        <v>14</v>
      </c>
      <c r="C110" s="57">
        <v>90</v>
      </c>
      <c r="D110" s="58" t="s">
        <v>125</v>
      </c>
      <c r="E110" s="57">
        <v>2020</v>
      </c>
      <c r="F110" s="59">
        <v>800</v>
      </c>
      <c r="G110" s="98"/>
      <c r="H110" s="59">
        <f>G110*F110</f>
        <v>0</v>
      </c>
    </row>
    <row r="111" spans="1:12" s="14" customFormat="1" ht="15.75" customHeight="1">
      <c r="A111" s="55" t="s">
        <v>188</v>
      </c>
      <c r="B111" s="56" t="s">
        <v>189</v>
      </c>
      <c r="C111" s="57">
        <v>82</v>
      </c>
      <c r="D111" s="58" t="s">
        <v>125</v>
      </c>
      <c r="E111" s="57">
        <v>2023</v>
      </c>
      <c r="F111" s="59">
        <v>3500</v>
      </c>
      <c r="G111" s="98"/>
      <c r="H111" s="13">
        <v>0</v>
      </c>
    </row>
    <row r="112" spans="1:12" s="14" customFormat="1" ht="15.75" customHeight="1">
      <c r="A112" s="55" t="s">
        <v>228</v>
      </c>
      <c r="B112" s="56" t="s">
        <v>212</v>
      </c>
      <c r="C112" s="57">
        <v>89</v>
      </c>
      <c r="D112" s="58" t="s">
        <v>125</v>
      </c>
      <c r="E112" s="57">
        <v>2022</v>
      </c>
      <c r="F112" s="59">
        <v>1800</v>
      </c>
      <c r="G112" s="98"/>
      <c r="H112" s="13">
        <v>0</v>
      </c>
    </row>
    <row r="113" spans="1:8" s="14" customFormat="1" ht="15.75" customHeight="1">
      <c r="A113" s="55" t="s">
        <v>209</v>
      </c>
      <c r="B113" s="56" t="s">
        <v>210</v>
      </c>
      <c r="C113" s="57">
        <v>92</v>
      </c>
      <c r="D113" s="58" t="s">
        <v>125</v>
      </c>
      <c r="E113" s="57">
        <v>2022</v>
      </c>
      <c r="F113" s="59">
        <v>1800</v>
      </c>
      <c r="G113" s="98"/>
      <c r="H113" s="13">
        <v>0</v>
      </c>
    </row>
    <row r="114" spans="1:8" s="14" customFormat="1" ht="15.75" customHeight="1">
      <c r="A114" s="76" t="s">
        <v>217</v>
      </c>
      <c r="B114" s="77">
        <v>1</v>
      </c>
      <c r="C114" s="77">
        <v>85</v>
      </c>
      <c r="D114" s="28" t="s">
        <v>125</v>
      </c>
      <c r="E114" s="77">
        <v>2023</v>
      </c>
      <c r="F114" s="13">
        <v>1800</v>
      </c>
      <c r="G114" s="97"/>
      <c r="H114" s="13">
        <v>0</v>
      </c>
    </row>
    <row r="115" spans="1:8" s="14" customFormat="1" ht="15.75" customHeight="1">
      <c r="A115" s="76" t="s">
        <v>218</v>
      </c>
      <c r="B115" s="77">
        <v>1</v>
      </c>
      <c r="C115" s="77">
        <v>85</v>
      </c>
      <c r="D115" s="28" t="s">
        <v>125</v>
      </c>
      <c r="E115" s="77">
        <v>2023</v>
      </c>
      <c r="F115" s="13">
        <v>1800</v>
      </c>
      <c r="G115" s="97"/>
      <c r="H115" s="13">
        <v>0</v>
      </c>
    </row>
    <row r="116" spans="1:8" s="14" customFormat="1" ht="15.75" customHeight="1">
      <c r="A116" s="76" t="s">
        <v>219</v>
      </c>
      <c r="B116" s="77">
        <v>1</v>
      </c>
      <c r="C116" s="77">
        <v>85</v>
      </c>
      <c r="D116" s="28" t="s">
        <v>125</v>
      </c>
      <c r="E116" s="77">
        <v>2023</v>
      </c>
      <c r="F116" s="13">
        <v>1800</v>
      </c>
      <c r="G116" s="97"/>
      <c r="H116" s="13">
        <v>0</v>
      </c>
    </row>
    <row r="117" spans="1:8" s="14" customFormat="1" ht="15.75" customHeight="1">
      <c r="A117" s="55" t="s">
        <v>208</v>
      </c>
      <c r="B117" s="56" t="s">
        <v>211</v>
      </c>
      <c r="C117" s="57">
        <v>88</v>
      </c>
      <c r="D117" s="58" t="s">
        <v>125</v>
      </c>
      <c r="E117" s="57">
        <v>2022</v>
      </c>
      <c r="F117" s="59">
        <v>1800</v>
      </c>
      <c r="G117" s="98"/>
      <c r="H117" s="59">
        <v>0</v>
      </c>
    </row>
    <row r="118" spans="1:8" s="14" customFormat="1" ht="15.75" customHeight="1">
      <c r="A118" s="108" t="s">
        <v>37</v>
      </c>
      <c r="B118" s="109"/>
      <c r="C118" s="109"/>
      <c r="D118" s="109"/>
      <c r="E118" s="109"/>
      <c r="F118" s="109"/>
      <c r="G118" s="109"/>
      <c r="H118" s="110"/>
    </row>
    <row r="119" spans="1:8" s="14" customFormat="1" ht="15.75" customHeight="1">
      <c r="A119" s="76" t="s">
        <v>223</v>
      </c>
      <c r="B119" s="77">
        <v>48</v>
      </c>
      <c r="C119" s="77">
        <v>90</v>
      </c>
      <c r="D119" s="58" t="s">
        <v>125</v>
      </c>
      <c r="E119" s="77">
        <v>2022</v>
      </c>
      <c r="F119" s="7">
        <v>21000</v>
      </c>
      <c r="G119" s="84"/>
      <c r="H119" s="7">
        <f t="shared" ref="H119:H121" si="21">G119*F119</f>
        <v>0</v>
      </c>
    </row>
    <row r="120" spans="1:8" s="14" customFormat="1" ht="15.75" customHeight="1">
      <c r="A120" s="76" t="s">
        <v>191</v>
      </c>
      <c r="B120" s="77">
        <v>42</v>
      </c>
      <c r="C120" s="77">
        <v>90</v>
      </c>
      <c r="D120" s="58" t="s">
        <v>125</v>
      </c>
      <c r="E120" s="77">
        <v>2022</v>
      </c>
      <c r="F120" s="7">
        <v>12000</v>
      </c>
      <c r="G120" s="84"/>
      <c r="H120" s="7">
        <f t="shared" si="21"/>
        <v>0</v>
      </c>
    </row>
    <row r="121" spans="1:8" s="14" customFormat="1" ht="15.75" customHeight="1">
      <c r="A121" s="76" t="s">
        <v>222</v>
      </c>
      <c r="B121" s="77">
        <v>1</v>
      </c>
      <c r="C121" s="77">
        <v>90</v>
      </c>
      <c r="D121" s="58" t="s">
        <v>125</v>
      </c>
      <c r="E121" s="77">
        <v>2021</v>
      </c>
      <c r="F121" s="7">
        <v>36000</v>
      </c>
      <c r="G121" s="84"/>
      <c r="H121" s="7">
        <f t="shared" si="21"/>
        <v>0</v>
      </c>
    </row>
    <row r="122" spans="1:8" s="14" customFormat="1" ht="15.75" customHeight="1">
      <c r="A122" s="8" t="s">
        <v>221</v>
      </c>
      <c r="B122" s="5" t="s">
        <v>73</v>
      </c>
      <c r="C122" s="9">
        <v>96</v>
      </c>
      <c r="D122" s="28" t="s">
        <v>126</v>
      </c>
      <c r="E122" s="9">
        <v>2018</v>
      </c>
      <c r="F122" s="7">
        <v>60000</v>
      </c>
      <c r="G122" s="84"/>
      <c r="H122" s="7">
        <f>G122*F122</f>
        <v>0</v>
      </c>
    </row>
    <row r="123" spans="1:8" s="14" customFormat="1" ht="15.75" customHeight="1">
      <c r="A123" s="8" t="s">
        <v>71</v>
      </c>
      <c r="B123" s="5" t="s">
        <v>72</v>
      </c>
      <c r="C123" s="9">
        <v>96</v>
      </c>
      <c r="D123" s="28" t="s">
        <v>126</v>
      </c>
      <c r="E123" s="9">
        <v>2021</v>
      </c>
      <c r="F123" s="7">
        <v>32000</v>
      </c>
      <c r="G123" s="84"/>
      <c r="H123" s="7">
        <f>G123*F123</f>
        <v>0</v>
      </c>
    </row>
    <row r="124" spans="1:8" s="14" customFormat="1" ht="15.75" customHeight="1">
      <c r="A124" s="8" t="s">
        <v>192</v>
      </c>
      <c r="B124" s="5" t="s">
        <v>193</v>
      </c>
      <c r="C124" s="9">
        <v>90</v>
      </c>
      <c r="D124" s="28" t="s">
        <v>126</v>
      </c>
      <c r="E124" s="9">
        <v>2022</v>
      </c>
      <c r="F124" s="7">
        <v>12000</v>
      </c>
      <c r="G124" s="84"/>
      <c r="H124" s="7">
        <f>G124*F124</f>
        <v>0</v>
      </c>
    </row>
    <row r="125" spans="1:8" s="14" customFormat="1" ht="15.75" customHeight="1">
      <c r="A125" s="8" t="s">
        <v>38</v>
      </c>
      <c r="B125" s="5" t="s">
        <v>215</v>
      </c>
      <c r="C125" s="9">
        <v>98</v>
      </c>
      <c r="D125" s="28" t="s">
        <v>126</v>
      </c>
      <c r="E125" s="9">
        <v>2023</v>
      </c>
      <c r="F125" s="7">
        <v>7000</v>
      </c>
      <c r="G125" s="84"/>
      <c r="H125" s="7">
        <f t="shared" ref="H125:H137" si="22">G125*F125</f>
        <v>0</v>
      </c>
    </row>
    <row r="126" spans="1:8" s="14" customFormat="1" ht="15.75" customHeight="1">
      <c r="A126" s="50" t="s">
        <v>38</v>
      </c>
      <c r="B126" s="51" t="s">
        <v>139</v>
      </c>
      <c r="C126" s="52">
        <v>60</v>
      </c>
      <c r="D126" s="53" t="s">
        <v>126</v>
      </c>
      <c r="E126" s="52">
        <v>2018</v>
      </c>
      <c r="F126" s="54">
        <v>2000</v>
      </c>
      <c r="G126" s="99"/>
      <c r="H126" s="54">
        <f t="shared" ref="H126" si="23">G126*F126</f>
        <v>0</v>
      </c>
    </row>
    <row r="127" spans="1:8" ht="15.75" customHeight="1">
      <c r="A127" s="50" t="s">
        <v>140</v>
      </c>
      <c r="B127" s="51" t="s">
        <v>141</v>
      </c>
      <c r="C127" s="52">
        <v>60</v>
      </c>
      <c r="D127" s="53" t="s">
        <v>126</v>
      </c>
      <c r="E127" s="52"/>
      <c r="F127" s="54">
        <v>2000</v>
      </c>
      <c r="G127" s="99"/>
      <c r="H127" s="54">
        <f t="shared" ref="H127:H128" si="24">G127*F127</f>
        <v>0</v>
      </c>
    </row>
    <row r="128" spans="1:8" ht="15.75" customHeight="1">
      <c r="A128" s="29" t="s">
        <v>233</v>
      </c>
      <c r="B128" s="30" t="s">
        <v>215</v>
      </c>
      <c r="C128" s="31">
        <v>90</v>
      </c>
      <c r="D128" s="28" t="s">
        <v>126</v>
      </c>
      <c r="E128" s="31">
        <v>2021</v>
      </c>
      <c r="F128" s="7">
        <v>12000</v>
      </c>
      <c r="G128" s="84"/>
      <c r="H128" s="7">
        <f t="shared" si="24"/>
        <v>0</v>
      </c>
    </row>
    <row r="129" spans="1:8" ht="15.75" customHeight="1">
      <c r="A129" s="8" t="s">
        <v>39</v>
      </c>
      <c r="B129" s="5" t="s">
        <v>40</v>
      </c>
      <c r="C129" s="9">
        <v>85</v>
      </c>
      <c r="D129" s="28" t="s">
        <v>126</v>
      </c>
      <c r="E129" s="9">
        <v>2015</v>
      </c>
      <c r="F129" s="7">
        <v>9000</v>
      </c>
      <c r="G129" s="84"/>
      <c r="H129" s="7">
        <f t="shared" si="22"/>
        <v>0</v>
      </c>
    </row>
    <row r="130" spans="1:8" ht="15.75" customHeight="1">
      <c r="A130" s="8" t="s">
        <v>232</v>
      </c>
      <c r="B130" s="5" t="s">
        <v>194</v>
      </c>
      <c r="C130" s="9">
        <v>90</v>
      </c>
      <c r="D130" s="28" t="s">
        <v>126</v>
      </c>
      <c r="E130" s="9">
        <v>2022</v>
      </c>
      <c r="F130" s="7">
        <v>15000</v>
      </c>
      <c r="G130" s="84"/>
      <c r="H130" s="7">
        <f t="shared" ref="H130" si="25">G130*F130</f>
        <v>0</v>
      </c>
    </row>
    <row r="131" spans="1:8" ht="15.75" customHeight="1">
      <c r="A131" s="8" t="s">
        <v>129</v>
      </c>
      <c r="B131" s="5" t="s">
        <v>130</v>
      </c>
      <c r="C131" s="9">
        <v>86</v>
      </c>
      <c r="D131" s="28" t="s">
        <v>126</v>
      </c>
      <c r="E131" s="9">
        <v>2022</v>
      </c>
      <c r="F131" s="7">
        <v>9000</v>
      </c>
      <c r="G131" s="84"/>
      <c r="H131" s="7">
        <f t="shared" si="22"/>
        <v>0</v>
      </c>
    </row>
    <row r="132" spans="1:8" ht="15.75" customHeight="1">
      <c r="A132" s="8" t="s">
        <v>195</v>
      </c>
      <c r="B132" s="5" t="s">
        <v>196</v>
      </c>
      <c r="C132" s="9">
        <v>94</v>
      </c>
      <c r="D132" s="28" t="s">
        <v>126</v>
      </c>
      <c r="E132" s="9">
        <v>2023</v>
      </c>
      <c r="F132" s="7">
        <v>12000</v>
      </c>
      <c r="G132" s="84"/>
      <c r="H132" s="7">
        <f t="shared" ref="H132" si="26">G132*F132</f>
        <v>0</v>
      </c>
    </row>
    <row r="133" spans="1:8" ht="15.75" customHeight="1">
      <c r="A133" s="8" t="s">
        <v>225</v>
      </c>
      <c r="B133" s="5" t="s">
        <v>14</v>
      </c>
      <c r="C133" s="5" t="s">
        <v>133</v>
      </c>
      <c r="D133" s="28" t="s">
        <v>126</v>
      </c>
      <c r="E133" s="9">
        <v>2023</v>
      </c>
      <c r="F133" s="7">
        <v>120000</v>
      </c>
      <c r="G133" s="84"/>
      <c r="H133" s="7">
        <f t="shared" si="22"/>
        <v>0</v>
      </c>
    </row>
    <row r="134" spans="1:8" ht="15.75" customHeight="1">
      <c r="A134" s="8" t="s">
        <v>41</v>
      </c>
      <c r="B134" s="5" t="s">
        <v>42</v>
      </c>
      <c r="C134" s="9">
        <v>89</v>
      </c>
      <c r="D134" s="28" t="s">
        <v>126</v>
      </c>
      <c r="E134" s="9">
        <v>2022</v>
      </c>
      <c r="F134" s="7">
        <v>9000</v>
      </c>
      <c r="G134" s="84"/>
      <c r="H134" s="7">
        <f>G134*F134</f>
        <v>0</v>
      </c>
    </row>
    <row r="135" spans="1:8" ht="15.75" customHeight="1">
      <c r="A135" s="8" t="s">
        <v>197</v>
      </c>
      <c r="B135" s="5" t="s">
        <v>198</v>
      </c>
      <c r="C135" s="9">
        <v>94</v>
      </c>
      <c r="D135" s="28" t="s">
        <v>126</v>
      </c>
      <c r="E135" s="9">
        <v>2023</v>
      </c>
      <c r="F135" s="7">
        <v>12000</v>
      </c>
      <c r="G135" s="84"/>
      <c r="H135" s="7">
        <f>G135*F135</f>
        <v>0</v>
      </c>
    </row>
    <row r="136" spans="1:8" ht="15.75" customHeight="1">
      <c r="A136" s="8" t="s">
        <v>124</v>
      </c>
      <c r="B136" s="5" t="s">
        <v>47</v>
      </c>
      <c r="C136" s="9">
        <v>94</v>
      </c>
      <c r="D136" s="28" t="s">
        <v>126</v>
      </c>
      <c r="E136" s="9">
        <v>2020</v>
      </c>
      <c r="F136" s="7">
        <v>9000</v>
      </c>
      <c r="G136" s="84"/>
      <c r="H136" s="7">
        <f t="shared" si="22"/>
        <v>0</v>
      </c>
    </row>
    <row r="137" spans="1:8" ht="15.75" customHeight="1">
      <c r="A137" s="8" t="s">
        <v>74</v>
      </c>
      <c r="B137" s="5" t="s">
        <v>61</v>
      </c>
      <c r="C137" s="9">
        <v>82</v>
      </c>
      <c r="D137" s="28" t="s">
        <v>126</v>
      </c>
      <c r="E137" s="9">
        <v>2020</v>
      </c>
      <c r="F137" s="7">
        <v>26000</v>
      </c>
      <c r="G137" s="84"/>
      <c r="H137" s="7">
        <f t="shared" si="22"/>
        <v>0</v>
      </c>
    </row>
    <row r="138" spans="1:8" ht="15.75" customHeight="1">
      <c r="A138" s="8" t="s">
        <v>199</v>
      </c>
      <c r="B138" s="5" t="s">
        <v>200</v>
      </c>
      <c r="C138" s="9">
        <v>92</v>
      </c>
      <c r="D138" s="28" t="s">
        <v>126</v>
      </c>
      <c r="E138" s="9">
        <v>2023</v>
      </c>
      <c r="F138" s="7">
        <v>15000</v>
      </c>
      <c r="G138" s="84"/>
      <c r="H138" s="7">
        <f t="shared" ref="H138:H139" si="27">G138*F138</f>
        <v>0</v>
      </c>
    </row>
    <row r="139" spans="1:8" ht="15.75" customHeight="1">
      <c r="A139" s="8" t="s">
        <v>224</v>
      </c>
      <c r="B139" s="5" t="s">
        <v>201</v>
      </c>
      <c r="C139" s="9">
        <v>94</v>
      </c>
      <c r="D139" s="28" t="s">
        <v>126</v>
      </c>
      <c r="E139" s="9">
        <v>2023</v>
      </c>
      <c r="F139" s="7">
        <v>12000</v>
      </c>
      <c r="G139" s="84"/>
      <c r="H139" s="7">
        <f t="shared" si="27"/>
        <v>0</v>
      </c>
    </row>
    <row r="140" spans="1:8" ht="14.25" customHeight="1">
      <c r="A140" s="111" t="s">
        <v>43</v>
      </c>
      <c r="B140" s="112"/>
      <c r="C140" s="112"/>
      <c r="D140" s="112"/>
      <c r="E140" s="112"/>
      <c r="F140" s="112"/>
      <c r="G140" s="112"/>
      <c r="H140" s="113"/>
    </row>
    <row r="141" spans="1:8" ht="15.75" customHeight="1">
      <c r="A141" s="8" t="s">
        <v>87</v>
      </c>
      <c r="B141" s="5" t="s">
        <v>112</v>
      </c>
      <c r="C141" s="9">
        <v>100</v>
      </c>
      <c r="D141" s="28" t="s">
        <v>126</v>
      </c>
      <c r="E141" s="9">
        <v>2022</v>
      </c>
      <c r="F141" s="7">
        <v>2400</v>
      </c>
      <c r="G141" s="84"/>
      <c r="H141" s="7">
        <f t="shared" ref="H141" si="28">G141*F141</f>
        <v>0</v>
      </c>
    </row>
    <row r="142" spans="1:8" ht="15.75" customHeight="1">
      <c r="A142" s="8" t="s">
        <v>53</v>
      </c>
      <c r="B142" s="5" t="s">
        <v>62</v>
      </c>
      <c r="C142" s="9">
        <v>65</v>
      </c>
      <c r="D142" s="28" t="s">
        <v>126</v>
      </c>
      <c r="E142" s="9">
        <v>2019</v>
      </c>
      <c r="F142" s="7">
        <v>800</v>
      </c>
      <c r="G142" s="84"/>
      <c r="H142" s="7">
        <f t="shared" ref="H142" si="29">G142*F142</f>
        <v>0</v>
      </c>
    </row>
    <row r="143" spans="1:8" ht="15.75" customHeight="1">
      <c r="A143" s="8" t="s">
        <v>44</v>
      </c>
      <c r="B143" s="5" t="s">
        <v>117</v>
      </c>
      <c r="C143" s="9">
        <v>95</v>
      </c>
      <c r="D143" s="28" t="s">
        <v>126</v>
      </c>
      <c r="E143" s="9">
        <v>2018</v>
      </c>
      <c r="F143" s="7">
        <v>1600</v>
      </c>
      <c r="G143" s="84"/>
      <c r="H143" s="7">
        <f t="shared" ref="H143:H145" si="30">G143*F143</f>
        <v>0</v>
      </c>
    </row>
    <row r="144" spans="1:8" ht="15.75" customHeight="1">
      <c r="A144" s="50" t="s">
        <v>135</v>
      </c>
      <c r="B144" s="51" t="s">
        <v>127</v>
      </c>
      <c r="C144" s="52">
        <v>65</v>
      </c>
      <c r="D144" s="53" t="s">
        <v>126</v>
      </c>
      <c r="E144" s="52">
        <v>2018</v>
      </c>
      <c r="F144" s="54">
        <v>700</v>
      </c>
      <c r="G144" s="99"/>
      <c r="H144" s="54">
        <f t="shared" si="30"/>
        <v>0</v>
      </c>
    </row>
    <row r="145" spans="1:8" ht="15.75" customHeight="1">
      <c r="A145" s="50" t="s">
        <v>136</v>
      </c>
      <c r="B145" s="51" t="s">
        <v>137</v>
      </c>
      <c r="C145" s="52">
        <v>64</v>
      </c>
      <c r="D145" s="53" t="s">
        <v>126</v>
      </c>
      <c r="E145" s="52">
        <v>2019</v>
      </c>
      <c r="F145" s="54">
        <v>700</v>
      </c>
      <c r="G145" s="99"/>
      <c r="H145" s="54">
        <f t="shared" si="30"/>
        <v>0</v>
      </c>
    </row>
    <row r="146" spans="1:8" ht="15.75" customHeight="1">
      <c r="A146" s="8" t="s">
        <v>48</v>
      </c>
      <c r="B146" s="5" t="s">
        <v>33</v>
      </c>
      <c r="C146" s="9">
        <v>70</v>
      </c>
      <c r="D146" s="37" t="s">
        <v>126</v>
      </c>
      <c r="E146" s="9">
        <v>2019</v>
      </c>
      <c r="F146" s="7">
        <v>1200</v>
      </c>
      <c r="G146" s="84"/>
      <c r="H146" s="7">
        <f t="shared" ref="H146" si="31">G146*F146</f>
        <v>0</v>
      </c>
    </row>
    <row r="147" spans="1:8" ht="15.75" customHeight="1">
      <c r="A147" s="114" t="s">
        <v>173</v>
      </c>
      <c r="B147" s="115"/>
      <c r="C147" s="115"/>
      <c r="D147" s="115"/>
      <c r="E147" s="115"/>
      <c r="F147" s="115"/>
      <c r="G147" s="115"/>
      <c r="H147" s="116"/>
    </row>
    <row r="148" spans="1:8" ht="15.75" customHeight="1">
      <c r="A148" s="8" t="s">
        <v>177</v>
      </c>
      <c r="B148" s="75" t="s">
        <v>215</v>
      </c>
      <c r="C148" s="75" t="s">
        <v>183</v>
      </c>
      <c r="D148" s="37" t="s">
        <v>126</v>
      </c>
      <c r="E148" s="75" t="s">
        <v>181</v>
      </c>
      <c r="F148" s="7">
        <v>2400</v>
      </c>
      <c r="G148" s="84"/>
      <c r="H148" s="7">
        <f t="shared" ref="H148" si="32">G148*F148</f>
        <v>0</v>
      </c>
    </row>
    <row r="149" spans="1:8" ht="15.75" customHeight="1">
      <c r="A149" s="8" t="s">
        <v>174</v>
      </c>
      <c r="B149" s="75" t="s">
        <v>215</v>
      </c>
      <c r="C149" s="9">
        <v>95</v>
      </c>
      <c r="D149" s="37" t="s">
        <v>126</v>
      </c>
      <c r="E149" s="9">
        <v>2020</v>
      </c>
      <c r="F149" s="7">
        <v>2400</v>
      </c>
      <c r="G149" s="84"/>
      <c r="H149" s="7">
        <f t="shared" ref="H149:H153" si="33">G149*F149</f>
        <v>0</v>
      </c>
    </row>
    <row r="150" spans="1:8" ht="15.75" customHeight="1">
      <c r="A150" s="8" t="s">
        <v>175</v>
      </c>
      <c r="B150" s="75" t="s">
        <v>215</v>
      </c>
      <c r="C150" s="9">
        <v>92</v>
      </c>
      <c r="D150" s="37" t="s">
        <v>126</v>
      </c>
      <c r="E150" s="9">
        <v>2020</v>
      </c>
      <c r="F150" s="7">
        <v>2400</v>
      </c>
      <c r="G150" s="84"/>
      <c r="H150" s="7">
        <f t="shared" si="33"/>
        <v>0</v>
      </c>
    </row>
    <row r="151" spans="1:8" ht="15.75" customHeight="1">
      <c r="A151" s="8" t="s">
        <v>176</v>
      </c>
      <c r="B151" s="75" t="s">
        <v>215</v>
      </c>
      <c r="C151" s="9">
        <v>95</v>
      </c>
      <c r="D151" s="37" t="s">
        <v>126</v>
      </c>
      <c r="E151" s="9">
        <v>2018</v>
      </c>
      <c r="F151" s="7">
        <v>2400</v>
      </c>
      <c r="G151" s="84"/>
      <c r="H151" s="7">
        <f t="shared" si="33"/>
        <v>0</v>
      </c>
    </row>
    <row r="152" spans="1:8" ht="15.75" customHeight="1">
      <c r="A152" s="8" t="s">
        <v>178</v>
      </c>
      <c r="B152" s="75" t="s">
        <v>215</v>
      </c>
      <c r="C152" s="9">
        <v>95</v>
      </c>
      <c r="D152" s="37" t="s">
        <v>126</v>
      </c>
      <c r="E152" s="9">
        <v>2021</v>
      </c>
      <c r="F152" s="7">
        <v>2400</v>
      </c>
      <c r="G152" s="84"/>
      <c r="H152" s="7">
        <f t="shared" si="33"/>
        <v>0</v>
      </c>
    </row>
    <row r="153" spans="1:8" ht="15.75" customHeight="1">
      <c r="A153" s="8" t="s">
        <v>179</v>
      </c>
      <c r="B153" s="75" t="s">
        <v>215</v>
      </c>
      <c r="C153" s="9">
        <v>95</v>
      </c>
      <c r="D153" s="37" t="s">
        <v>126</v>
      </c>
      <c r="E153" s="9">
        <v>2022</v>
      </c>
      <c r="F153" s="7">
        <v>2400</v>
      </c>
      <c r="G153" s="84"/>
      <c r="H153" s="7">
        <f t="shared" si="33"/>
        <v>0</v>
      </c>
    </row>
    <row r="154" spans="1:8" ht="15.75" customHeight="1">
      <c r="A154" s="111" t="s">
        <v>76</v>
      </c>
      <c r="B154" s="112"/>
      <c r="C154" s="112"/>
      <c r="D154" s="112"/>
      <c r="E154" s="112"/>
      <c r="F154" s="112"/>
      <c r="G154" s="112"/>
      <c r="H154" s="113"/>
    </row>
    <row r="155" spans="1:8" ht="15.75" customHeight="1">
      <c r="A155" s="8" t="s">
        <v>77</v>
      </c>
      <c r="B155" s="5" t="s">
        <v>14</v>
      </c>
      <c r="C155" s="9">
        <v>80</v>
      </c>
      <c r="D155" s="28" t="s">
        <v>126</v>
      </c>
      <c r="E155" s="9">
        <v>2021</v>
      </c>
      <c r="F155" s="7">
        <v>550</v>
      </c>
      <c r="G155" s="84"/>
      <c r="H155" s="7">
        <f t="shared" ref="H155:H156" si="34">G155*F155</f>
        <v>0</v>
      </c>
    </row>
    <row r="156" spans="1:8" ht="15.75" customHeight="1">
      <c r="A156" s="8" t="s">
        <v>96</v>
      </c>
      <c r="B156" s="5" t="s">
        <v>14</v>
      </c>
      <c r="C156" s="9">
        <v>61</v>
      </c>
      <c r="D156" s="28" t="s">
        <v>237</v>
      </c>
      <c r="E156" s="9">
        <v>2022</v>
      </c>
      <c r="F156" s="7">
        <v>450</v>
      </c>
      <c r="G156" s="84"/>
      <c r="H156" s="7">
        <f t="shared" si="34"/>
        <v>0</v>
      </c>
    </row>
    <row r="157" spans="1:8" ht="15.75" customHeight="1">
      <c r="A157" s="8" t="s">
        <v>99</v>
      </c>
      <c r="B157" s="5" t="s">
        <v>16</v>
      </c>
      <c r="C157" s="9">
        <v>62</v>
      </c>
      <c r="D157" s="28" t="s">
        <v>237</v>
      </c>
      <c r="E157" s="9">
        <v>2022</v>
      </c>
      <c r="F157" s="7">
        <v>450</v>
      </c>
      <c r="G157" s="84"/>
      <c r="H157" s="7">
        <f t="shared" ref="H157:H159" si="35">G157*F157</f>
        <v>0</v>
      </c>
    </row>
    <row r="158" spans="1:8" ht="15.75" customHeight="1">
      <c r="A158" s="45"/>
      <c r="B158" s="46" t="s">
        <v>114</v>
      </c>
      <c r="C158" s="47"/>
      <c r="D158" s="48"/>
      <c r="E158" s="47"/>
      <c r="F158" s="49"/>
      <c r="G158" s="94"/>
      <c r="H158" s="49"/>
    </row>
    <row r="159" spans="1:8" ht="15.75" customHeight="1">
      <c r="A159" s="40" t="s">
        <v>226</v>
      </c>
      <c r="B159" s="18">
        <v>124</v>
      </c>
      <c r="C159" s="18">
        <v>83</v>
      </c>
      <c r="D159" s="28" t="s">
        <v>126</v>
      </c>
      <c r="E159" s="40">
        <v>2023</v>
      </c>
      <c r="F159" s="7">
        <v>800</v>
      </c>
      <c r="G159" s="83"/>
      <c r="H159" s="7">
        <f t="shared" si="35"/>
        <v>0</v>
      </c>
    </row>
    <row r="160" spans="1:8" ht="15.75" customHeight="1">
      <c r="A160" s="78"/>
      <c r="B160" s="79"/>
      <c r="C160" s="80"/>
      <c r="D160" s="80"/>
      <c r="E160" s="81" t="s">
        <v>45</v>
      </c>
      <c r="F160" s="105">
        <f>SUM(H35:H160)</f>
        <v>0</v>
      </c>
      <c r="G160" s="106"/>
      <c r="H160" s="107"/>
    </row>
    <row r="161" spans="1:8" ht="37.5" customHeight="1">
      <c r="A161" s="126" t="s">
        <v>227</v>
      </c>
      <c r="B161" s="127"/>
      <c r="C161" s="127"/>
      <c r="D161" s="127"/>
      <c r="E161" s="127"/>
      <c r="F161" s="127"/>
      <c r="G161" s="127"/>
      <c r="H161" s="128"/>
    </row>
    <row r="162" spans="1:8" ht="15.75" customHeight="1"/>
    <row r="163" spans="1:8" ht="15.75" customHeight="1"/>
  </sheetData>
  <mergeCells count="31">
    <mergeCell ref="A161:H161"/>
    <mergeCell ref="A1:H1"/>
    <mergeCell ref="A2:H2"/>
    <mergeCell ref="A3:H3"/>
    <mergeCell ref="A4:B4"/>
    <mergeCell ref="C4:E4"/>
    <mergeCell ref="F4:H4"/>
    <mergeCell ref="A5:H5"/>
    <mergeCell ref="A6:H6"/>
    <mergeCell ref="A7:H7"/>
    <mergeCell ref="A8:H8"/>
    <mergeCell ref="A9:H9"/>
    <mergeCell ref="A10:H10"/>
    <mergeCell ref="A35:H35"/>
    <mergeCell ref="A89:H89"/>
    <mergeCell ref="A94:H94"/>
    <mergeCell ref="A101:H101"/>
    <mergeCell ref="A37:H37"/>
    <mergeCell ref="A12:H12"/>
    <mergeCell ref="A33:H33"/>
    <mergeCell ref="A44:H44"/>
    <mergeCell ref="A61:H61"/>
    <mergeCell ref="A64:H64"/>
    <mergeCell ref="A105:H105"/>
    <mergeCell ref="F160:H160"/>
    <mergeCell ref="A107:H107"/>
    <mergeCell ref="A109:H109"/>
    <mergeCell ref="A118:H118"/>
    <mergeCell ref="A140:H140"/>
    <mergeCell ref="A154:H154"/>
    <mergeCell ref="A147:H147"/>
  </mergeCells>
  <hyperlinks>
    <hyperlink ref="A10" r:id="rId1" display="mailto:opt@vniissok.com"/>
    <hyperlink ref="F4" r:id="rId2"/>
  </hyperlinks>
  <pageMargins left="0.35433070866141736" right="0.27559055118110237" top="0.74803149606299213" bottom="0.74803149606299213" header="0.27559055118110237" footer="0.31496062992125984"/>
  <pageSetup paperSize="9" orientation="landscape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I2:I39"/>
  <sheetViews>
    <sheetView workbookViewId="0">
      <selection activeCell="I1" sqref="I1:I36"/>
    </sheetView>
  </sheetViews>
  <sheetFormatPr defaultRowHeight="15"/>
  <cols>
    <col min="1" max="1" width="43.42578125" customWidth="1"/>
    <col min="6" max="6" width="25.85546875" customWidth="1"/>
  </cols>
  <sheetData>
    <row r="2" ht="27" customHeight="1"/>
    <row r="3" ht="18" customHeight="1"/>
    <row r="5" ht="21" customHeight="1"/>
    <row r="6" ht="20.25" customHeight="1"/>
    <row r="7" ht="23.25" customHeight="1"/>
    <row r="39" spans="9:9">
      <c r="I39" s="27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2024-04-12T06:20:39Z</dcterms:modified>
</cp:coreProperties>
</file>