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26" i="1"/>
  <c r="H96"/>
  <c r="H92"/>
  <c r="H67"/>
  <c r="H160"/>
  <c r="H125"/>
  <c r="H106"/>
  <c r="H157"/>
  <c r="H156"/>
  <c r="H155"/>
  <c r="H154"/>
  <c r="H14"/>
  <c r="H15"/>
  <c r="H16"/>
  <c r="H17"/>
  <c r="H18"/>
  <c r="H19"/>
  <c r="H20"/>
  <c r="H21"/>
  <c r="H22"/>
  <c r="H23"/>
  <c r="H24"/>
  <c r="H13"/>
  <c r="H39"/>
  <c r="H40"/>
  <c r="H41"/>
  <c r="H42"/>
  <c r="H43"/>
  <c r="H44"/>
  <c r="H45"/>
  <c r="H46"/>
  <c r="H47"/>
  <c r="H48"/>
  <c r="H49"/>
  <c r="H38"/>
  <c r="H28"/>
  <c r="H30"/>
  <c r="H91"/>
  <c r="H84"/>
  <c r="H62"/>
  <c r="H60"/>
  <c r="H58"/>
  <c r="H78"/>
  <c r="H76"/>
  <c r="H89"/>
  <c r="H86"/>
  <c r="H80"/>
  <c r="H74"/>
  <c r="H63"/>
  <c r="H68"/>
  <c r="H51" l="1"/>
  <c r="H116"/>
  <c r="H115"/>
  <c r="H159"/>
  <c r="H88"/>
  <c r="H90"/>
  <c r="H142" l="1"/>
  <c r="H110"/>
  <c r="H112"/>
  <c r="H113"/>
  <c r="H117"/>
  <c r="H119"/>
  <c r="H120"/>
  <c r="H98"/>
  <c r="H103"/>
  <c r="H146" l="1"/>
  <c r="H124"/>
  <c r="H108"/>
  <c r="H73"/>
  <c r="H32"/>
  <c r="H141"/>
  <c r="H140"/>
  <c r="H139"/>
  <c r="H93"/>
  <c r="H95"/>
  <c r="H66"/>
  <c r="H122"/>
  <c r="H52"/>
  <c r="H147"/>
  <c r="H54"/>
  <c r="H81" l="1"/>
  <c r="H65"/>
  <c r="H127"/>
  <c r="H131"/>
  <c r="H133"/>
  <c r="H134"/>
  <c r="H135"/>
  <c r="H136"/>
  <c r="H137"/>
  <c r="H138"/>
  <c r="H143"/>
  <c r="H145"/>
  <c r="H148"/>
  <c r="H149"/>
  <c r="H150"/>
  <c r="H151"/>
  <c r="H152"/>
  <c r="H153"/>
  <c r="H109"/>
  <c r="H104"/>
  <c r="H102"/>
  <c r="H101"/>
  <c r="H100"/>
  <c r="H99"/>
  <c r="H97"/>
  <c r="H94"/>
  <c r="H87"/>
  <c r="H85"/>
  <c r="H83"/>
  <c r="H82"/>
  <c r="H79"/>
  <c r="H77"/>
  <c r="H75"/>
  <c r="H72"/>
  <c r="H71"/>
  <c r="H70"/>
  <c r="H69"/>
  <c r="H64"/>
  <c r="H61"/>
  <c r="H59"/>
  <c r="H57"/>
  <c r="H55"/>
  <c r="H53"/>
  <c r="H29"/>
  <c r="F162" l="1"/>
</calcChain>
</file>

<file path=xl/sharedStrings.xml><?xml version="1.0" encoding="utf-8"?>
<sst xmlns="http://schemas.openxmlformats.org/spreadsheetml/2006/main" count="367" uniqueCount="232">
  <si>
    <t>143080, Московская область, Одинцовский городской округ, п. ВНИИССОК, ул. Селекционная,14</t>
  </si>
  <si>
    <t>8 (495) 594-77-17</t>
  </si>
  <si>
    <t xml:space="preserve">ФИО и название фирмы: </t>
  </si>
  <si>
    <t xml:space="preserve">Адрес: </t>
  </si>
  <si>
    <t xml:space="preserve">Телефон, факс, e-mail: </t>
  </si>
  <si>
    <t xml:space="preserve">Название транспортной компании для отправки груза и желаемая дата отправки: </t>
  </si>
  <si>
    <t>Название культуры</t>
  </si>
  <si>
    <t>Всхожесть, %</t>
  </si>
  <si>
    <t>Год урожая</t>
  </si>
  <si>
    <t>Кол-во, кг</t>
  </si>
  <si>
    <t>Сумма</t>
  </si>
  <si>
    <t>Баклажан</t>
  </si>
  <si>
    <t>Баклажан Агат F1</t>
  </si>
  <si>
    <t>890</t>
  </si>
  <si>
    <t>Баклажан Алмаз</t>
  </si>
  <si>
    <t>251</t>
  </si>
  <si>
    <t>Баклажан Боярин F1</t>
  </si>
  <si>
    <t>888</t>
  </si>
  <si>
    <t>5</t>
  </si>
  <si>
    <t>1</t>
  </si>
  <si>
    <t>3</t>
  </si>
  <si>
    <t>2</t>
  </si>
  <si>
    <t>Кабачок</t>
  </si>
  <si>
    <t>Кабачок  Фараон</t>
  </si>
  <si>
    <t>40</t>
  </si>
  <si>
    <t>Капуста</t>
  </si>
  <si>
    <t>Капуста б/к Аврора F1 фр.1,6-1,8</t>
  </si>
  <si>
    <t>Капуста б/к Аврора F1 фр.1,8-2,0</t>
  </si>
  <si>
    <t>Капуста б/к Аврора F1 фр.2,0-2,2</t>
  </si>
  <si>
    <t>Капуста б/к Аврора F1 фр.2,2-2,4</t>
  </si>
  <si>
    <t>Капуста б/к  Июньская  фр.1,8-2,0</t>
  </si>
  <si>
    <t>4</t>
  </si>
  <si>
    <t>Капуста б/к  Июньская фр.2,0-2,2</t>
  </si>
  <si>
    <t>Капуста б/к Июньская фр.2,2-2,4</t>
  </si>
  <si>
    <t>Капуста б/к Мечта F1фр. 1,8-2,0</t>
  </si>
  <si>
    <t>Капуста б/к Мечта F1 фр. 2,0-2,2</t>
  </si>
  <si>
    <t>Капуста б/к Мечта F1 фр. 2,2-2,4</t>
  </si>
  <si>
    <t>Капуста б/к Северянка F1</t>
  </si>
  <si>
    <t>Капуста б/к Слава 1305</t>
  </si>
  <si>
    <t>Капуста б/к Стахановка 1513</t>
  </si>
  <si>
    <t>586</t>
  </si>
  <si>
    <t>Капуста к/к Гако 741</t>
  </si>
  <si>
    <t>Капуста китайская Ласточка</t>
  </si>
  <si>
    <t>548</t>
  </si>
  <si>
    <t>Капуста китайская Памяти Поповой F1</t>
  </si>
  <si>
    <t>544</t>
  </si>
  <si>
    <t>Капуста кольраби Соната F1</t>
  </si>
  <si>
    <t>Капуста савойская  Вертю 1340</t>
  </si>
  <si>
    <t>545</t>
  </si>
  <si>
    <t>Капуста декоративная Малиновка</t>
  </si>
  <si>
    <t>Лук</t>
  </si>
  <si>
    <t xml:space="preserve">Морковь </t>
  </si>
  <si>
    <t>Морковь Минор</t>
  </si>
  <si>
    <t>Морковь Нантская 4</t>
  </si>
  <si>
    <t>Огурец</t>
  </si>
  <si>
    <t>Перец</t>
  </si>
  <si>
    <t>Перец сладкий Казачок</t>
  </si>
  <si>
    <t>321</t>
  </si>
  <si>
    <t>Перец сладкий Сластена</t>
  </si>
  <si>
    <t>742</t>
  </si>
  <si>
    <t>Репа Петровская 1</t>
  </si>
  <si>
    <t>Салат</t>
  </si>
  <si>
    <t>Свекла</t>
  </si>
  <si>
    <t>Свекла столовая Несравненная А-463</t>
  </si>
  <si>
    <t>37</t>
  </si>
  <si>
    <t>Свекла столовая Грибовская плоская</t>
  </si>
  <si>
    <t>Томат</t>
  </si>
  <si>
    <t>Томат Гном</t>
  </si>
  <si>
    <t>352</t>
  </si>
  <si>
    <t>Томат Золушка</t>
  </si>
  <si>
    <t>605</t>
  </si>
  <si>
    <t>Томат Камея</t>
  </si>
  <si>
    <t>116</t>
  </si>
  <si>
    <t>Томат  Лотос</t>
  </si>
  <si>
    <t>607</t>
  </si>
  <si>
    <t>Томат Магнат</t>
  </si>
  <si>
    <t>609</t>
  </si>
  <si>
    <t>Томат Малинка</t>
  </si>
  <si>
    <t>610</t>
  </si>
  <si>
    <t>Томат Монах</t>
  </si>
  <si>
    <t>608</t>
  </si>
  <si>
    <t>Тыква</t>
  </si>
  <si>
    <t>Тыква Россиянка</t>
  </si>
  <si>
    <t>36</t>
  </si>
  <si>
    <t>Тыква  Россиянка</t>
  </si>
  <si>
    <t>Тыква Грибовская зимняя</t>
  </si>
  <si>
    <t>Итого:</t>
  </si>
  <si>
    <r>
      <t xml:space="preserve">В графе "Кол-во, шт" укажите необходимое количество, а после заполнения всей  формы и просмотра суммы,  отправьте по адресу:       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b/>
        <sz val="11"/>
        <color rgb="FF0070C0"/>
        <rFont val="Times New Roman"/>
        <family val="1"/>
        <charset val="204"/>
      </rPr>
      <t>vniissokseeds@yandex.ru</t>
    </r>
  </si>
  <si>
    <t xml:space="preserve">Тыква Ольга </t>
  </si>
  <si>
    <t>Свекла столовая Нежность</t>
  </si>
  <si>
    <t>216</t>
  </si>
  <si>
    <t>322</t>
  </si>
  <si>
    <t>320</t>
  </si>
  <si>
    <t xml:space="preserve">Тыква Москвичка </t>
  </si>
  <si>
    <t xml:space="preserve">Тыква Грибовская зимняя </t>
  </si>
  <si>
    <t>292</t>
  </si>
  <si>
    <t>Тыква Юла</t>
  </si>
  <si>
    <t>293</t>
  </si>
  <si>
    <t>Капуста б/к Амагер 611</t>
  </si>
  <si>
    <r>
      <t xml:space="preserve">Кабачок Русские спагетти </t>
    </r>
    <r>
      <rPr>
        <sz val="11"/>
        <color rgb="FFFF0000"/>
        <rFont val="Times New Roman"/>
        <family val="1"/>
        <charset val="204"/>
      </rPr>
      <t xml:space="preserve">  </t>
    </r>
  </si>
  <si>
    <t>7</t>
  </si>
  <si>
    <t xml:space="preserve">Кабачок Корнишонный </t>
  </si>
  <si>
    <t>315</t>
  </si>
  <si>
    <t>Репа</t>
  </si>
  <si>
    <t>Кабачок Ролик</t>
  </si>
  <si>
    <t>92</t>
  </si>
  <si>
    <t>Тыква Конфетка</t>
  </si>
  <si>
    <t>175</t>
  </si>
  <si>
    <t>Тыква  Веснушка</t>
  </si>
  <si>
    <t>473</t>
  </si>
  <si>
    <t>474</t>
  </si>
  <si>
    <t>Капуста б/к Белорусская 455</t>
  </si>
  <si>
    <t>Капуста к/к Каменная головка 447</t>
  </si>
  <si>
    <t xml:space="preserve">Дайкон </t>
  </si>
  <si>
    <t>Партия</t>
  </si>
  <si>
    <t>317</t>
  </si>
  <si>
    <t>486</t>
  </si>
  <si>
    <t>215</t>
  </si>
  <si>
    <t>499</t>
  </si>
  <si>
    <t>Капуста б/к Парус</t>
  </si>
  <si>
    <t>Горох Дарунок</t>
  </si>
  <si>
    <t>Бобовые</t>
  </si>
  <si>
    <t>Горох Викинг</t>
  </si>
  <si>
    <t>Капуста б/к Ликова F1</t>
  </si>
  <si>
    <t>940</t>
  </si>
  <si>
    <t>Салат Пикник</t>
  </si>
  <si>
    <t>487</t>
  </si>
  <si>
    <t>368</t>
  </si>
  <si>
    <t>319</t>
  </si>
  <si>
    <t>vniissokseeds@yandex.ru</t>
  </si>
  <si>
    <t>vniissok.com</t>
  </si>
  <si>
    <t xml:space="preserve">Весовые семена отпускаются от 1кг, семена пасленовых культур от 0.5 кг. Для приобретения меньшего количества имеется профупаковка. 
Минимальная закупка от 5 000 рублей
Дополнительная скидка может предоставится от годового оборота сумм реализации
</t>
  </si>
  <si>
    <t>Цена,   опт  руб/кг</t>
  </si>
  <si>
    <r>
      <t>Капуста декоративная Эстафета (</t>
    </r>
    <r>
      <rPr>
        <b/>
        <sz val="11"/>
        <rFont val="Times New Roman"/>
        <family val="1"/>
        <charset val="204"/>
      </rPr>
      <t>Калле</t>
    </r>
    <r>
      <rPr>
        <sz val="11"/>
        <rFont val="Times New Roman"/>
        <family val="1"/>
        <charset val="204"/>
      </rPr>
      <t>)</t>
    </r>
  </si>
  <si>
    <t>6</t>
  </si>
  <si>
    <t>Капуста китайская Веснянка</t>
  </si>
  <si>
    <t>630</t>
  </si>
  <si>
    <t>Томат Буй Тур сливовидный</t>
  </si>
  <si>
    <t>541</t>
  </si>
  <si>
    <t>Томат Бокари индетерменантный</t>
  </si>
  <si>
    <t>87</t>
  </si>
  <si>
    <t>Огурец Крепыш F1</t>
  </si>
  <si>
    <t>Томат Содружество розовый  крупный</t>
  </si>
  <si>
    <t>Томат Утёнок жёлт слив.</t>
  </si>
  <si>
    <t>Капуста б/к Снежинка F1</t>
  </si>
  <si>
    <t xml:space="preserve">Укроп </t>
  </si>
  <si>
    <t>Укроп Грибовский</t>
  </si>
  <si>
    <t>Огурец Водопад</t>
  </si>
  <si>
    <t>282</t>
  </si>
  <si>
    <t>9</t>
  </si>
  <si>
    <t>Кабачок Грибовский 37</t>
  </si>
  <si>
    <t>Лук репчатый Ампэкс  (южный)</t>
  </si>
  <si>
    <t>Луку репчатый Примо (южный)</t>
  </si>
  <si>
    <t>Лук репчатый Ледокол озимый</t>
  </si>
  <si>
    <t xml:space="preserve"> </t>
  </si>
  <si>
    <t>Капуста б/к Аврора F1 фр.1,6-1,8 обработано</t>
  </si>
  <si>
    <t xml:space="preserve">Капуста б/к Аврора F1 фр.1,8-2,0 обработано </t>
  </si>
  <si>
    <t>Капуста б/к Аврора F1 фр.2,0-2,2 обработано</t>
  </si>
  <si>
    <t>Капуста б/к Аврора F1 фр.2,2-2,4 обработано</t>
  </si>
  <si>
    <t>Капуста б/к Зарница F1 обработано</t>
  </si>
  <si>
    <t>Капуста б/к Ликова F1 обработано</t>
  </si>
  <si>
    <t>Капуста б/к Мечта F1фр. 1,8-2,0 обработано</t>
  </si>
  <si>
    <t>Капуста б/к Мечта F1 фр. 2,0-2,2 обработано</t>
  </si>
  <si>
    <t>Капуста б/к Мечта F1 фр. 2,2-2,4 обработано</t>
  </si>
  <si>
    <t>Капуста б/к Снежинка F1 обработано</t>
  </si>
  <si>
    <t>Капуста б/к Парус обработано</t>
  </si>
  <si>
    <t>Бобы Велена Высшая репродукция</t>
  </si>
  <si>
    <t xml:space="preserve">Семена капусты Зарница F1 п.430 </t>
  </si>
  <si>
    <t>Арбуз Рубин</t>
  </si>
  <si>
    <t>Арбуз Триумф</t>
  </si>
  <si>
    <t>Арбуз Землянин</t>
  </si>
  <si>
    <t>Арбуз Холодок</t>
  </si>
  <si>
    <t>Арбуз Память Холодова</t>
  </si>
  <si>
    <t>Арбуз Икар</t>
  </si>
  <si>
    <t>Арбуз Импульс</t>
  </si>
  <si>
    <t>Арбуз Зенит</t>
  </si>
  <si>
    <t>Арбуз Быковский</t>
  </si>
  <si>
    <t>Арбуз Восторг</t>
  </si>
  <si>
    <t>Арбуз Успех</t>
  </si>
  <si>
    <t>Арбуз Метеор</t>
  </si>
  <si>
    <t>Дыня Осень</t>
  </si>
  <si>
    <t>Дыня Катюша</t>
  </si>
  <si>
    <t>Дыня Солнечная</t>
  </si>
  <si>
    <t>Дыня Прима</t>
  </si>
  <si>
    <t>Дыня Дюна</t>
  </si>
  <si>
    <t>Дыня Г-324 (Лада)</t>
  </si>
  <si>
    <t>Дыня Идилия</t>
  </si>
  <si>
    <t>Дыня Гармония</t>
  </si>
  <si>
    <t>Дыня Комета</t>
  </si>
  <si>
    <t>Дыня Услада</t>
  </si>
  <si>
    <t>Дыня Оригинальная</t>
  </si>
  <si>
    <t>Дыня Зимовка</t>
  </si>
  <si>
    <t>89</t>
  </si>
  <si>
    <t>Горох Совинтер  ожидается</t>
  </si>
  <si>
    <t>Дыня ожидаются</t>
  </si>
  <si>
    <t>Арбуз ожидаются</t>
  </si>
  <si>
    <t>Кориандр  Прелесть</t>
  </si>
  <si>
    <t>Свёкла Любава ожидается</t>
  </si>
  <si>
    <t xml:space="preserve">Тыква  Волжская серая 92 </t>
  </si>
  <si>
    <t>Тыква Изящная ожидается</t>
  </si>
  <si>
    <t>Тыква Зорька ожидается</t>
  </si>
  <si>
    <t>Тыква Крупноплодная ожидается</t>
  </si>
  <si>
    <t>Укропы Зонтик, Лесногородский, Кибрай ожидаются</t>
  </si>
  <si>
    <r>
      <t xml:space="preserve">Прайс-лист </t>
    </r>
    <r>
      <rPr>
        <sz val="14"/>
        <color rgb="FFFF0000"/>
        <rFont val="Times New Roman"/>
        <family val="1"/>
        <charset val="204"/>
      </rPr>
      <t xml:space="preserve">на весовые семена </t>
    </r>
    <r>
      <rPr>
        <sz val="14"/>
        <color indexed="8"/>
        <rFont val="Times New Roman"/>
        <family val="1"/>
        <charset val="204"/>
      </rPr>
      <t>от 10.10.2022</t>
    </r>
  </si>
  <si>
    <t>ФГБНУ "Федеральный научный центр овощеводства"</t>
  </si>
  <si>
    <t>Срок действия анализа</t>
  </si>
  <si>
    <t xml:space="preserve"> Дек. 22</t>
  </si>
  <si>
    <t>Салат Анапчанин</t>
  </si>
  <si>
    <t>февр.23</t>
  </si>
  <si>
    <t>май.23</t>
  </si>
  <si>
    <t>янв.23</t>
  </si>
  <si>
    <t>Укроп Узоры</t>
  </si>
  <si>
    <t>мар.23</t>
  </si>
  <si>
    <t>май 23</t>
  </si>
  <si>
    <t>430</t>
  </si>
  <si>
    <t xml:space="preserve">Семена капусты Зарница F1 </t>
  </si>
  <si>
    <t>Капуста б/к Номер первый грибовский 147 фр&gt;1.6</t>
  </si>
  <si>
    <t>Капуста б/к Северянка F1 фр. &gt;2,8 мм</t>
  </si>
  <si>
    <t>Капуста б/к Северянка F1 фр. &gt;2,8 мм обработано</t>
  </si>
  <si>
    <t>Капуста б/к Северянка F1 фр.1,8-2,0 мм</t>
  </si>
  <si>
    <t>Капуста б/к Северянка F1 фр.1,8-2,0 мм обработано</t>
  </si>
  <si>
    <t>Капуста б/к Парус фр1,8-2,0 тяж</t>
  </si>
  <si>
    <t>Капуста б/к Парус фр2,2-2,4</t>
  </si>
  <si>
    <t>Свекла Бордо 237</t>
  </si>
  <si>
    <t>Капуста Московская кружевница</t>
  </si>
  <si>
    <t>июль 23</t>
  </si>
  <si>
    <t>нояб. 22</t>
  </si>
  <si>
    <t>сент. 23</t>
  </si>
  <si>
    <t>август 23</t>
  </si>
  <si>
    <t xml:space="preserve">Амарант </t>
  </si>
  <si>
    <t>481</t>
  </si>
  <si>
    <t>Амарант Крепыш</t>
  </si>
</sst>
</file>

<file path=xl/styles.xml><?xml version="1.0" encoding="utf-8"?>
<styleSheet xmlns="http://schemas.openxmlformats.org/spreadsheetml/2006/main">
  <numFmts count="2">
    <numFmt numFmtId="164" formatCode="#,##0.00&quot; ₽&quot;"/>
    <numFmt numFmtId="165" formatCode="#,##0.00\ &quot;₽&quot;"/>
  </numFmts>
  <fonts count="1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theme="10"/>
      <name val="DIN Alternate"/>
    </font>
    <font>
      <sz val="11"/>
      <color indexed="8"/>
      <name val="Helvetica Neue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indexed="8"/>
      <name val="DIN Alternate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Helvetica Neue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Helvetica Neue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10"/>
      </left>
      <right style="thin">
        <color indexed="19"/>
      </right>
      <top style="thin">
        <color indexed="20"/>
      </top>
      <bottom style="thin">
        <color indexed="10"/>
      </bottom>
      <diagonal/>
    </border>
    <border>
      <left style="thin">
        <color indexed="19"/>
      </left>
      <right style="thin">
        <color indexed="19"/>
      </right>
      <top style="thin">
        <color indexed="20"/>
      </top>
      <bottom style="thin">
        <color indexed="10"/>
      </bottom>
      <diagonal/>
    </border>
    <border>
      <left style="thin">
        <color indexed="19"/>
      </left>
      <right style="thin">
        <color indexed="10"/>
      </right>
      <top style="thin">
        <color indexed="20"/>
      </top>
      <bottom style="thin">
        <color indexed="10"/>
      </bottom>
      <diagonal/>
    </border>
    <border>
      <left style="thin">
        <color indexed="10"/>
      </left>
      <right style="thin">
        <color indexed="19"/>
      </right>
      <top style="thin">
        <color indexed="20"/>
      </top>
      <bottom/>
      <diagonal/>
    </border>
    <border>
      <left style="thin">
        <color indexed="19"/>
      </left>
      <right style="thin">
        <color indexed="19"/>
      </right>
      <top style="thin">
        <color indexed="20"/>
      </top>
      <bottom/>
      <diagonal/>
    </border>
    <border>
      <left style="thin">
        <color indexed="19"/>
      </left>
      <right style="thin">
        <color indexed="10"/>
      </right>
      <top style="thin">
        <color indexed="2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0"/>
      </left>
      <right/>
      <top style="thin">
        <color indexed="10"/>
      </top>
      <bottom style="thin">
        <color indexed="20"/>
      </bottom>
      <diagonal/>
    </border>
    <border>
      <left/>
      <right/>
      <top style="thin">
        <color indexed="10"/>
      </top>
      <bottom style="thin">
        <color indexed="20"/>
      </bottom>
      <diagonal/>
    </border>
    <border>
      <left/>
      <right style="thin">
        <color indexed="10"/>
      </right>
      <top style="thin">
        <color indexed="10"/>
      </top>
      <bottom style="thin">
        <color indexed="2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/>
      <top style="thin">
        <color indexed="64"/>
      </top>
      <bottom style="thin">
        <color indexed="17"/>
      </bottom>
      <diagonal/>
    </border>
    <border>
      <left/>
      <right/>
      <top style="thin">
        <color indexed="64"/>
      </top>
      <bottom style="thin">
        <color indexed="17"/>
      </bottom>
      <diagonal/>
    </border>
    <border>
      <left/>
      <right style="thin">
        <color indexed="17"/>
      </right>
      <top style="thin">
        <color indexed="64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49" fontId="1" fillId="5" borderId="7" xfId="0" applyNumberFormat="1" applyFont="1" applyFill="1" applyBorder="1" applyAlignment="1">
      <alignment horizontal="center" vertical="top" wrapText="1"/>
    </xf>
    <xf numFmtId="49" fontId="3" fillId="5" borderId="7" xfId="0" applyNumberFormat="1" applyFont="1" applyFill="1" applyBorder="1" applyAlignment="1">
      <alignment horizontal="center" vertical="top"/>
    </xf>
    <xf numFmtId="49" fontId="1" fillId="5" borderId="7" xfId="0" applyNumberFormat="1" applyFont="1" applyFill="1" applyBorder="1" applyAlignment="1">
      <alignment horizontal="center" vertical="top"/>
    </xf>
    <xf numFmtId="49" fontId="3" fillId="5" borderId="7" xfId="0" applyNumberFormat="1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/>
    </xf>
    <xf numFmtId="164" fontId="1" fillId="5" borderId="7" xfId="0" applyNumberFormat="1" applyFont="1" applyFill="1" applyBorder="1" applyAlignment="1">
      <alignment horizontal="center" vertical="center"/>
    </xf>
    <xf numFmtId="1" fontId="1" fillId="5" borderId="7" xfId="0" applyNumberFormat="1" applyFont="1" applyFill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wrapText="1"/>
    </xf>
    <xf numFmtId="1" fontId="1" fillId="5" borderId="7" xfId="0" applyNumberFormat="1" applyFont="1" applyFill="1" applyBorder="1" applyAlignment="1">
      <alignment horizontal="center"/>
    </xf>
    <xf numFmtId="49" fontId="1" fillId="5" borderId="7" xfId="0" applyNumberFormat="1" applyFont="1" applyFill="1" applyBorder="1" applyAlignment="1">
      <alignment wrapText="1"/>
    </xf>
    <xf numFmtId="164" fontId="1" fillId="5" borderId="7" xfId="0" applyNumberFormat="1" applyFont="1" applyFill="1" applyBorder="1" applyAlignment="1">
      <alignment horizontal="center"/>
    </xf>
    <xf numFmtId="1" fontId="1" fillId="5" borderId="7" xfId="0" applyNumberFormat="1" applyFont="1" applyFill="1" applyBorder="1" applyAlignment="1"/>
    <xf numFmtId="1" fontId="1" fillId="5" borderId="8" xfId="0" applyNumberFormat="1" applyFont="1" applyFill="1" applyBorder="1" applyAlignment="1">
      <alignment vertical="center" wrapText="1"/>
    </xf>
    <xf numFmtId="1" fontId="1" fillId="5" borderId="8" xfId="0" applyNumberFormat="1" applyFont="1" applyFill="1" applyBorder="1" applyAlignment="1">
      <alignment horizontal="center"/>
    </xf>
    <xf numFmtId="49" fontId="1" fillId="5" borderId="8" xfId="0" applyNumberFormat="1" applyFont="1" applyFill="1" applyBorder="1" applyAlignment="1">
      <alignment vertical="center"/>
    </xf>
    <xf numFmtId="0" fontId="0" fillId="0" borderId="0" xfId="0" applyFont="1"/>
    <xf numFmtId="49" fontId="1" fillId="5" borderId="7" xfId="0" applyNumberFormat="1" applyFont="1" applyFill="1" applyBorder="1" applyAlignment="1">
      <alignment horizontal="left" vertical="center" wrapText="1"/>
    </xf>
    <xf numFmtId="49" fontId="13" fillId="5" borderId="7" xfId="0" applyNumberFormat="1" applyFont="1" applyFill="1" applyBorder="1" applyAlignment="1">
      <alignment horizontal="left" wrapText="1"/>
    </xf>
    <xf numFmtId="49" fontId="14" fillId="5" borderId="7" xfId="0" applyNumberFormat="1" applyFont="1" applyFill="1" applyBorder="1" applyAlignment="1">
      <alignment horizontal="center" vertical="center"/>
    </xf>
    <xf numFmtId="1" fontId="13" fillId="5" borderId="7" xfId="0" applyNumberFormat="1" applyFont="1" applyFill="1" applyBorder="1" applyAlignment="1">
      <alignment horizontal="center"/>
    </xf>
    <xf numFmtId="164" fontId="13" fillId="5" borderId="7" xfId="0" applyNumberFormat="1" applyFont="1" applyFill="1" applyBorder="1" applyAlignment="1">
      <alignment horizontal="center" vertical="center"/>
    </xf>
    <xf numFmtId="1" fontId="13" fillId="5" borderId="7" xfId="0" applyNumberFormat="1" applyFont="1" applyFill="1" applyBorder="1" applyAlignment="1">
      <alignment horizontal="center" vertical="center"/>
    </xf>
    <xf numFmtId="0" fontId="15" fillId="0" borderId="0" xfId="0" applyFont="1"/>
    <xf numFmtId="49" fontId="1" fillId="5" borderId="7" xfId="0" applyNumberFormat="1" applyFont="1" applyFill="1" applyBorder="1" applyAlignment="1">
      <alignment horizontal="left" vertical="center"/>
    </xf>
    <xf numFmtId="1" fontId="1" fillId="5" borderId="18" xfId="0" applyNumberFormat="1" applyFont="1" applyFill="1" applyBorder="1" applyAlignment="1">
      <alignment horizontal="center"/>
    </xf>
    <xf numFmtId="164" fontId="1" fillId="5" borderId="18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49" fontId="11" fillId="5" borderId="7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49" fontId="1" fillId="7" borderId="7" xfId="0" applyNumberFormat="1" applyFont="1" applyFill="1" applyBorder="1" applyAlignment="1">
      <alignment wrapText="1"/>
    </xf>
    <xf numFmtId="49" fontId="3" fillId="7" borderId="7" xfId="0" applyNumberFormat="1" applyFont="1" applyFill="1" applyBorder="1" applyAlignment="1">
      <alignment horizontal="center" vertical="center"/>
    </xf>
    <xf numFmtId="1" fontId="1" fillId="7" borderId="7" xfId="0" applyNumberFormat="1" applyFont="1" applyFill="1" applyBorder="1" applyAlignment="1">
      <alignment horizontal="center"/>
    </xf>
    <xf numFmtId="164" fontId="1" fillId="7" borderId="7" xfId="0" applyNumberFormat="1" applyFont="1" applyFill="1" applyBorder="1" applyAlignment="1">
      <alignment horizontal="center"/>
    </xf>
    <xf numFmtId="1" fontId="1" fillId="7" borderId="7" xfId="0" applyNumberFormat="1" applyFont="1" applyFill="1" applyBorder="1" applyAlignment="1"/>
    <xf numFmtId="164" fontId="1" fillId="7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9" fontId="1" fillId="5" borderId="7" xfId="0" applyNumberFormat="1" applyFont="1" applyFill="1" applyBorder="1" applyAlignment="1">
      <alignment horizontal="left" vertical="top" wrapText="1"/>
    </xf>
    <xf numFmtId="1" fontId="1" fillId="5" borderId="7" xfId="0" applyNumberFormat="1" applyFont="1" applyFill="1" applyBorder="1" applyAlignment="1">
      <alignment horizontal="center" vertical="top"/>
    </xf>
    <xf numFmtId="164" fontId="1" fillId="5" borderId="7" xfId="0" applyNumberFormat="1" applyFont="1" applyFill="1" applyBorder="1" applyAlignment="1">
      <alignment horizontal="center" vertical="top"/>
    </xf>
    <xf numFmtId="49" fontId="1" fillId="5" borderId="7" xfId="0" applyNumberFormat="1" applyFont="1" applyFill="1" applyBorder="1" applyAlignment="1">
      <alignment horizontal="left" vertical="center" wrapText="1"/>
    </xf>
    <xf numFmtId="49" fontId="1" fillId="5" borderId="7" xfId="0" applyNumberFormat="1" applyFont="1" applyFill="1" applyBorder="1" applyAlignment="1">
      <alignment horizontal="left" vertical="center" wrapText="1"/>
    </xf>
    <xf numFmtId="0" fontId="0" fillId="7" borderId="0" xfId="0" applyFill="1"/>
    <xf numFmtId="165" fontId="1" fillId="5" borderId="7" xfId="0" applyNumberFormat="1" applyFont="1" applyFill="1" applyBorder="1" applyAlignment="1">
      <alignment horizontal="center" vertical="top" wrapText="1"/>
    </xf>
    <xf numFmtId="49" fontId="16" fillId="0" borderId="7" xfId="0" applyNumberFormat="1" applyFont="1" applyFill="1" applyBorder="1" applyAlignment="1">
      <alignment horizontal="left" wrapText="1"/>
    </xf>
    <xf numFmtId="49" fontId="17" fillId="0" borderId="7" xfId="0" applyNumberFormat="1" applyFont="1" applyFill="1" applyBorder="1" applyAlignment="1">
      <alignment horizontal="center" vertical="center"/>
    </xf>
    <xf numFmtId="1" fontId="16" fillId="0" borderId="7" xfId="0" applyNumberFormat="1" applyFont="1" applyFill="1" applyBorder="1" applyAlignment="1">
      <alignment horizontal="center"/>
    </xf>
    <xf numFmtId="164" fontId="16" fillId="0" borderId="7" xfId="0" applyNumberFormat="1" applyFont="1" applyFill="1" applyBorder="1" applyAlignment="1">
      <alignment horizontal="center" vertical="center"/>
    </xf>
    <xf numFmtId="1" fontId="16" fillId="0" borderId="7" xfId="0" applyNumberFormat="1" applyFont="1" applyFill="1" applyBorder="1" applyAlignment="1">
      <alignment horizontal="center" vertical="center"/>
    </xf>
    <xf numFmtId="0" fontId="0" fillId="0" borderId="0" xfId="0" applyFill="1"/>
    <xf numFmtId="49" fontId="13" fillId="6" borderId="7" xfId="0" applyNumberFormat="1" applyFont="1" applyFill="1" applyBorder="1" applyAlignment="1">
      <alignment horizontal="left" wrapText="1"/>
    </xf>
    <xf numFmtId="49" fontId="14" fillId="6" borderId="7" xfId="0" applyNumberFormat="1" applyFont="1" applyFill="1" applyBorder="1" applyAlignment="1">
      <alignment horizontal="center" vertical="center"/>
    </xf>
    <xf numFmtId="1" fontId="13" fillId="6" borderId="7" xfId="0" applyNumberFormat="1" applyFont="1" applyFill="1" applyBorder="1" applyAlignment="1">
      <alignment horizontal="center"/>
    </xf>
    <xf numFmtId="164" fontId="13" fillId="6" borderId="7" xfId="0" applyNumberFormat="1" applyFont="1" applyFill="1" applyBorder="1" applyAlignment="1">
      <alignment horizontal="center" vertical="center"/>
    </xf>
    <xf numFmtId="1" fontId="13" fillId="6" borderId="7" xfId="0" applyNumberFormat="1" applyFont="1" applyFill="1" applyBorder="1" applyAlignment="1">
      <alignment horizontal="center" vertical="center"/>
    </xf>
    <xf numFmtId="49" fontId="1" fillId="5" borderId="0" xfId="0" applyNumberFormat="1" applyFont="1" applyFill="1" applyBorder="1" applyAlignment="1">
      <alignment horizontal="left" wrapText="1"/>
    </xf>
    <xf numFmtId="49" fontId="3" fillId="5" borderId="0" xfId="0" applyNumberFormat="1" applyFont="1" applyFill="1" applyBorder="1" applyAlignment="1">
      <alignment horizontal="center" vertical="center"/>
    </xf>
    <xf numFmtId="1" fontId="1" fillId="5" borderId="0" xfId="0" applyNumberFormat="1" applyFont="1" applyFill="1" applyBorder="1" applyAlignment="1">
      <alignment horizontal="center"/>
    </xf>
    <xf numFmtId="164" fontId="1" fillId="5" borderId="19" xfId="0" applyNumberFormat="1" applyFont="1" applyFill="1" applyBorder="1" applyAlignment="1">
      <alignment horizontal="center" vertical="center"/>
    </xf>
    <xf numFmtId="1" fontId="1" fillId="5" borderId="19" xfId="0" applyNumberFormat="1" applyFont="1" applyFill="1" applyBorder="1" applyAlignment="1">
      <alignment horizontal="center" vertical="center"/>
    </xf>
    <xf numFmtId="17" fontId="1" fillId="5" borderId="7" xfId="0" applyNumberFormat="1" applyFont="1" applyFill="1" applyBorder="1" applyAlignment="1">
      <alignment horizontal="center"/>
    </xf>
    <xf numFmtId="49" fontId="13" fillId="5" borderId="7" xfId="0" applyNumberFormat="1" applyFont="1" applyFill="1" applyBorder="1" applyAlignment="1">
      <alignment horizontal="center"/>
    </xf>
    <xf numFmtId="49" fontId="1" fillId="5" borderId="7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left" wrapText="1"/>
    </xf>
    <xf numFmtId="49" fontId="3" fillId="0" borderId="7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left" wrapText="1"/>
    </xf>
    <xf numFmtId="49" fontId="14" fillId="0" borderId="7" xfId="0" applyNumberFormat="1" applyFont="1" applyFill="1" applyBorder="1" applyAlignment="1">
      <alignment horizontal="center" vertical="center"/>
    </xf>
    <xf numFmtId="1" fontId="13" fillId="0" borderId="7" xfId="0" applyNumberFormat="1" applyFont="1" applyFill="1" applyBorder="1" applyAlignment="1">
      <alignment horizontal="center"/>
    </xf>
    <xf numFmtId="164" fontId="13" fillId="0" borderId="7" xfId="0" applyNumberFormat="1" applyFont="1" applyFill="1" applyBorder="1" applyAlignment="1">
      <alignment horizontal="center" vertical="center"/>
    </xf>
    <xf numFmtId="1" fontId="13" fillId="0" borderId="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/>
    </xf>
    <xf numFmtId="49" fontId="1" fillId="5" borderId="18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>
      <alignment horizontal="center"/>
    </xf>
    <xf numFmtId="49" fontId="16" fillId="7" borderId="12" xfId="0" applyNumberFormat="1" applyFont="1" applyFill="1" applyBorder="1" applyAlignment="1">
      <alignment horizontal="center" wrapText="1"/>
    </xf>
    <xf numFmtId="49" fontId="16" fillId="7" borderId="13" xfId="0" applyNumberFormat="1" applyFont="1" applyFill="1" applyBorder="1" applyAlignment="1">
      <alignment horizontal="center" wrapText="1"/>
    </xf>
    <xf numFmtId="49" fontId="16" fillId="7" borderId="14" xfId="0" applyNumberFormat="1" applyFont="1" applyFill="1" applyBorder="1" applyAlignment="1">
      <alignment horizontal="center" wrapText="1"/>
    </xf>
    <xf numFmtId="164" fontId="1" fillId="5" borderId="15" xfId="0" applyNumberFormat="1" applyFont="1" applyFill="1" applyBorder="1" applyAlignment="1">
      <alignment horizontal="right" vertical="center"/>
    </xf>
    <xf numFmtId="164" fontId="1" fillId="5" borderId="16" xfId="0" applyNumberFormat="1" applyFont="1" applyFill="1" applyBorder="1" applyAlignment="1">
      <alignment horizontal="right" vertical="center"/>
    </xf>
    <xf numFmtId="164" fontId="1" fillId="5" borderId="17" xfId="0" applyNumberFormat="1" applyFont="1" applyFill="1" applyBorder="1" applyAlignment="1">
      <alignment horizontal="right" vertical="center"/>
    </xf>
    <xf numFmtId="49" fontId="13" fillId="6" borderId="12" xfId="0" applyNumberFormat="1" applyFont="1" applyFill="1" applyBorder="1" applyAlignment="1">
      <alignment horizontal="center" vertical="center"/>
    </xf>
    <xf numFmtId="49" fontId="13" fillId="6" borderId="13" xfId="0" applyNumberFormat="1" applyFont="1" applyFill="1" applyBorder="1" applyAlignment="1">
      <alignment horizontal="center" vertical="center"/>
    </xf>
    <xf numFmtId="49" fontId="13" fillId="6" borderId="14" xfId="0" applyNumberFormat="1" applyFont="1" applyFill="1" applyBorder="1" applyAlignment="1">
      <alignment horizontal="center" vertical="center"/>
    </xf>
    <xf numFmtId="49" fontId="1" fillId="6" borderId="12" xfId="0" applyNumberFormat="1" applyFont="1" applyFill="1" applyBorder="1" applyAlignment="1">
      <alignment horizontal="center" vertical="center"/>
    </xf>
    <xf numFmtId="49" fontId="1" fillId="6" borderId="13" xfId="0" applyNumberFormat="1" applyFont="1" applyFill="1" applyBorder="1" applyAlignment="1">
      <alignment horizontal="center" vertical="center"/>
    </xf>
    <xf numFmtId="49" fontId="1" fillId="6" borderId="14" xfId="0" applyNumberFormat="1" applyFont="1" applyFill="1" applyBorder="1" applyAlignment="1">
      <alignment horizontal="center" vertical="center"/>
    </xf>
    <xf numFmtId="49" fontId="1" fillId="6" borderId="7" xfId="0" applyNumberFormat="1" applyFont="1" applyFill="1" applyBorder="1" applyAlignment="1">
      <alignment horizontal="center" vertical="center"/>
    </xf>
    <xf numFmtId="49" fontId="11" fillId="6" borderId="7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0" fillId="2" borderId="5" xfId="0" applyNumberFormat="1" applyFont="1" applyFill="1" applyBorder="1" applyAlignment="1">
      <alignment horizontal="center" vertical="center" wrapText="1"/>
    </xf>
    <xf numFmtId="49" fontId="0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wrapText="1"/>
    </xf>
    <xf numFmtId="0" fontId="0" fillId="3" borderId="7" xfId="0" applyFont="1" applyFill="1" applyBorder="1" applyAlignment="1"/>
    <xf numFmtId="49" fontId="2" fillId="2" borderId="7" xfId="1" applyNumberFormat="1" applyFill="1" applyBorder="1" applyAlignment="1" applyProtection="1">
      <alignment horizontal="center" vertical="center" wrapText="1"/>
    </xf>
    <xf numFmtId="49" fontId="9" fillId="4" borderId="7" xfId="0" applyNumberFormat="1" applyFont="1" applyFill="1" applyBorder="1" applyAlignment="1">
      <alignment horizontal="center" vertical="center" wrapText="1"/>
    </xf>
    <xf numFmtId="49" fontId="0" fillId="4" borderId="7" xfId="0" applyNumberFormat="1" applyFont="1" applyFill="1" applyBorder="1" applyAlignment="1">
      <alignment horizontal="left" wrapText="1"/>
    </xf>
    <xf numFmtId="49" fontId="1" fillId="5" borderId="7" xfId="0" applyNumberFormat="1" applyFont="1" applyFill="1" applyBorder="1" applyAlignment="1">
      <alignment horizontal="left" vertical="center" wrapText="1"/>
    </xf>
    <xf numFmtId="49" fontId="0" fillId="5" borderId="7" xfId="0" applyNumberFormat="1" applyFont="1" applyFill="1" applyBorder="1" applyAlignment="1">
      <alignment horizontal="left" vertical="center" wrapText="1"/>
    </xf>
    <xf numFmtId="0" fontId="0" fillId="5" borderId="7" xfId="0" applyFont="1" applyFill="1" applyBorder="1" applyAlignment="1">
      <alignment horizontal="left" vertical="center" wrapText="1"/>
    </xf>
    <xf numFmtId="49" fontId="1" fillId="6" borderId="12" xfId="0" applyNumberFormat="1" applyFont="1" applyFill="1" applyBorder="1" applyAlignment="1">
      <alignment horizontal="center" vertical="center" wrapText="1"/>
    </xf>
    <xf numFmtId="49" fontId="1" fillId="6" borderId="13" xfId="0" applyNumberFormat="1" applyFont="1" applyFill="1" applyBorder="1" applyAlignment="1">
      <alignment horizontal="center" vertical="center" wrapText="1"/>
    </xf>
    <xf numFmtId="49" fontId="1" fillId="6" borderId="14" xfId="0" applyNumberFormat="1" applyFont="1" applyFill="1" applyBorder="1" applyAlignment="1">
      <alignment horizontal="center" vertical="center" wrapText="1"/>
    </xf>
    <xf numFmtId="49" fontId="1" fillId="7" borderId="12" xfId="0" applyNumberFormat="1" applyFont="1" applyFill="1" applyBorder="1" applyAlignment="1">
      <alignment horizontal="center" vertical="top" wrapText="1"/>
    </xf>
    <xf numFmtId="49" fontId="1" fillId="7" borderId="13" xfId="0" applyNumberFormat="1" applyFont="1" applyFill="1" applyBorder="1" applyAlignment="1">
      <alignment horizontal="center" vertical="top" wrapText="1"/>
    </xf>
    <xf numFmtId="49" fontId="1" fillId="7" borderId="14" xfId="0" applyNumberFormat="1" applyFont="1" applyFill="1" applyBorder="1" applyAlignment="1">
      <alignment horizontal="center" vertical="top" wrapText="1"/>
    </xf>
    <xf numFmtId="49" fontId="1" fillId="6" borderId="7" xfId="0" applyNumberFormat="1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niissokseeds@yandex.ru" TargetMode="External"/><Relationship Id="rId1" Type="http://schemas.openxmlformats.org/officeDocument/2006/relationships/hyperlink" Target="mailto:opt@vniissok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63"/>
  <sheetViews>
    <sheetView tabSelected="1" topLeftCell="A16" zoomScale="140" zoomScaleNormal="140" workbookViewId="0">
      <selection activeCell="A27" sqref="A27:H27"/>
    </sheetView>
  </sheetViews>
  <sheetFormatPr defaultRowHeight="15"/>
  <cols>
    <col min="1" max="1" width="58" customWidth="1"/>
    <col min="2" max="2" width="10" customWidth="1"/>
    <col min="3" max="4" width="11.140625" customWidth="1"/>
    <col min="5" max="5" width="9.140625" customWidth="1"/>
    <col min="6" max="6" width="11.42578125" customWidth="1"/>
    <col min="7" max="7" width="6" customWidth="1"/>
    <col min="8" max="8" width="9.28515625" customWidth="1"/>
  </cols>
  <sheetData>
    <row r="1" spans="1:8" ht="23.25" customHeight="1">
      <c r="A1" s="92" t="s">
        <v>203</v>
      </c>
      <c r="B1" s="93"/>
      <c r="C1" s="93"/>
      <c r="D1" s="93"/>
      <c r="E1" s="93"/>
      <c r="F1" s="93"/>
      <c r="G1" s="93"/>
      <c r="H1" s="94"/>
    </row>
    <row r="2" spans="1:8" ht="39.75" customHeight="1">
      <c r="A2" s="95" t="s">
        <v>204</v>
      </c>
      <c r="B2" s="96"/>
      <c r="C2" s="96"/>
      <c r="D2" s="96"/>
      <c r="E2" s="96"/>
      <c r="F2" s="96"/>
      <c r="G2" s="96"/>
      <c r="H2" s="97"/>
    </row>
    <row r="3" spans="1:8" ht="19.5" customHeight="1">
      <c r="A3" s="98" t="s">
        <v>0</v>
      </c>
      <c r="B3" s="99"/>
      <c r="C3" s="99"/>
      <c r="D3" s="99"/>
      <c r="E3" s="99"/>
      <c r="F3" s="99"/>
      <c r="G3" s="99"/>
      <c r="H3" s="100"/>
    </row>
    <row r="4" spans="1:8" ht="30" customHeight="1">
      <c r="A4" s="101" t="s">
        <v>1</v>
      </c>
      <c r="B4" s="102"/>
      <c r="C4" s="101" t="s">
        <v>130</v>
      </c>
      <c r="D4" s="101"/>
      <c r="E4" s="103"/>
      <c r="F4" s="104" t="s">
        <v>129</v>
      </c>
      <c r="G4" s="103"/>
      <c r="H4" s="103"/>
    </row>
    <row r="5" spans="1:8" ht="56.25" customHeight="1">
      <c r="A5" s="105" t="s">
        <v>131</v>
      </c>
      <c r="B5" s="106"/>
      <c r="C5" s="106"/>
      <c r="D5" s="106"/>
      <c r="E5" s="106"/>
      <c r="F5" s="106"/>
      <c r="G5" s="106"/>
      <c r="H5" s="106"/>
    </row>
    <row r="6" spans="1:8" ht="18" customHeight="1">
      <c r="A6" s="107" t="s">
        <v>2</v>
      </c>
      <c r="B6" s="108"/>
      <c r="C6" s="108"/>
      <c r="D6" s="108"/>
      <c r="E6" s="108"/>
      <c r="F6" s="108"/>
      <c r="G6" s="108"/>
      <c r="H6" s="108"/>
    </row>
    <row r="7" spans="1:8">
      <c r="A7" s="107" t="s">
        <v>3</v>
      </c>
      <c r="B7" s="108"/>
      <c r="C7" s="108"/>
      <c r="D7" s="108"/>
      <c r="E7" s="108"/>
      <c r="F7" s="108"/>
      <c r="G7" s="108"/>
      <c r="H7" s="108"/>
    </row>
    <row r="8" spans="1:8">
      <c r="A8" s="107" t="s">
        <v>4</v>
      </c>
      <c r="B8" s="108"/>
      <c r="C8" s="108"/>
      <c r="D8" s="108"/>
      <c r="E8" s="108"/>
      <c r="F8" s="108"/>
      <c r="G8" s="108"/>
      <c r="H8" s="108"/>
    </row>
    <row r="9" spans="1:8">
      <c r="A9" s="107" t="s">
        <v>5</v>
      </c>
      <c r="B9" s="108"/>
      <c r="C9" s="108"/>
      <c r="D9" s="108"/>
      <c r="E9" s="108"/>
      <c r="F9" s="108"/>
      <c r="G9" s="108"/>
      <c r="H9" s="108"/>
    </row>
    <row r="10" spans="1:8" ht="36" customHeight="1">
      <c r="A10" s="107" t="s">
        <v>87</v>
      </c>
      <c r="B10" s="109"/>
      <c r="C10" s="109"/>
      <c r="D10" s="109"/>
      <c r="E10" s="109"/>
      <c r="F10" s="109"/>
      <c r="G10" s="109"/>
      <c r="H10" s="109"/>
    </row>
    <row r="11" spans="1:8" ht="47.25" customHeight="1">
      <c r="A11" s="1" t="s">
        <v>6</v>
      </c>
      <c r="B11" s="2" t="s">
        <v>114</v>
      </c>
      <c r="C11" s="1" t="s">
        <v>7</v>
      </c>
      <c r="D11" s="1" t="s">
        <v>205</v>
      </c>
      <c r="E11" s="1" t="s">
        <v>8</v>
      </c>
      <c r="F11" s="1" t="s">
        <v>132</v>
      </c>
      <c r="G11" s="1" t="s">
        <v>9</v>
      </c>
      <c r="H11" s="3" t="s">
        <v>10</v>
      </c>
    </row>
    <row r="12" spans="1:8" ht="16.5" customHeight="1">
      <c r="A12" s="113" t="s">
        <v>195</v>
      </c>
      <c r="B12" s="114"/>
      <c r="C12" s="114"/>
      <c r="D12" s="114"/>
      <c r="E12" s="114"/>
      <c r="F12" s="114"/>
      <c r="G12" s="114"/>
      <c r="H12" s="115"/>
    </row>
    <row r="13" spans="1:8" ht="15" customHeight="1">
      <c r="A13" s="39" t="s">
        <v>168</v>
      </c>
      <c r="B13" s="2"/>
      <c r="C13" s="1"/>
      <c r="D13" s="1"/>
      <c r="E13" s="1"/>
      <c r="F13" s="45">
        <v>1300</v>
      </c>
      <c r="G13" s="1"/>
      <c r="H13" s="28">
        <f>G13*F13</f>
        <v>0</v>
      </c>
    </row>
    <row r="14" spans="1:8" ht="15" customHeight="1">
      <c r="A14" s="39" t="s">
        <v>169</v>
      </c>
      <c r="B14" s="2"/>
      <c r="C14" s="1"/>
      <c r="D14" s="1"/>
      <c r="E14" s="1"/>
      <c r="F14" s="45">
        <v>1000</v>
      </c>
      <c r="G14" s="1"/>
      <c r="H14" s="28">
        <f t="shared" ref="H14:H24" si="0">G14*F14</f>
        <v>0</v>
      </c>
    </row>
    <row r="15" spans="1:8" ht="15" customHeight="1">
      <c r="A15" s="39" t="s">
        <v>170</v>
      </c>
      <c r="B15" s="1"/>
      <c r="C15" s="1"/>
      <c r="D15" s="1"/>
      <c r="E15" s="1"/>
      <c r="F15" s="45">
        <v>1500</v>
      </c>
      <c r="G15" s="1"/>
      <c r="H15" s="28">
        <f>G15*F15</f>
        <v>0</v>
      </c>
    </row>
    <row r="16" spans="1:8" ht="15" customHeight="1">
      <c r="A16" s="39" t="s">
        <v>171</v>
      </c>
      <c r="B16" s="2"/>
      <c r="C16" s="1"/>
      <c r="D16" s="1"/>
      <c r="E16" s="1"/>
      <c r="F16" s="45">
        <v>2000</v>
      </c>
      <c r="G16" s="1"/>
      <c r="H16" s="28">
        <f t="shared" si="0"/>
        <v>0</v>
      </c>
    </row>
    <row r="17" spans="1:8" ht="15" customHeight="1">
      <c r="A17" s="39" t="s">
        <v>172</v>
      </c>
      <c r="B17" s="2"/>
      <c r="C17" s="1"/>
      <c r="D17" s="1"/>
      <c r="E17" s="1"/>
      <c r="F17" s="45">
        <v>1100</v>
      </c>
      <c r="G17" s="1"/>
      <c r="H17" s="28">
        <f t="shared" si="0"/>
        <v>0</v>
      </c>
    </row>
    <row r="18" spans="1:8" ht="15" customHeight="1">
      <c r="A18" s="39" t="s">
        <v>173</v>
      </c>
      <c r="B18" s="2"/>
      <c r="C18" s="1"/>
      <c r="D18" s="1"/>
      <c r="E18" s="1"/>
      <c r="F18" s="45">
        <v>2000</v>
      </c>
      <c r="G18" s="1"/>
      <c r="H18" s="28">
        <f t="shared" si="0"/>
        <v>0</v>
      </c>
    </row>
    <row r="19" spans="1:8" ht="15" customHeight="1">
      <c r="A19" s="39" t="s">
        <v>174</v>
      </c>
      <c r="B19" s="2"/>
      <c r="C19" s="1"/>
      <c r="D19" s="1"/>
      <c r="E19" s="1"/>
      <c r="F19" s="45">
        <v>1500</v>
      </c>
      <c r="G19" s="1"/>
      <c r="H19" s="28">
        <f t="shared" si="0"/>
        <v>0</v>
      </c>
    </row>
    <row r="20" spans="1:8" ht="15" customHeight="1">
      <c r="A20" s="39" t="s">
        <v>175</v>
      </c>
      <c r="B20" s="2"/>
      <c r="C20" s="1"/>
      <c r="D20" s="1"/>
      <c r="E20" s="1"/>
      <c r="F20" s="45">
        <v>1500</v>
      </c>
      <c r="G20" s="1"/>
      <c r="H20" s="28">
        <f t="shared" si="0"/>
        <v>0</v>
      </c>
    </row>
    <row r="21" spans="1:8" ht="15" customHeight="1">
      <c r="A21" s="39" t="s">
        <v>176</v>
      </c>
      <c r="B21" s="2"/>
      <c r="C21" s="1"/>
      <c r="D21" s="1"/>
      <c r="E21" s="1"/>
      <c r="F21" s="45">
        <v>1200</v>
      </c>
      <c r="G21" s="1"/>
      <c r="H21" s="28">
        <f t="shared" si="0"/>
        <v>0</v>
      </c>
    </row>
    <row r="22" spans="1:8" ht="15" customHeight="1">
      <c r="A22" s="39" t="s">
        <v>177</v>
      </c>
      <c r="B22" s="2"/>
      <c r="C22" s="1"/>
      <c r="D22" s="1"/>
      <c r="E22" s="1"/>
      <c r="F22" s="45">
        <v>2300</v>
      </c>
      <c r="G22" s="1"/>
      <c r="H22" s="28">
        <f t="shared" si="0"/>
        <v>0</v>
      </c>
    </row>
    <row r="23" spans="1:8" ht="15" customHeight="1">
      <c r="A23" s="39" t="s">
        <v>178</v>
      </c>
      <c r="B23" s="1"/>
      <c r="C23" s="1"/>
      <c r="D23" s="1"/>
      <c r="E23" s="1"/>
      <c r="F23" s="45">
        <v>1500</v>
      </c>
      <c r="G23" s="1"/>
      <c r="H23" s="28">
        <f>G23*F23</f>
        <v>0</v>
      </c>
    </row>
    <row r="24" spans="1:8" ht="15" customHeight="1">
      <c r="A24" s="39" t="s">
        <v>179</v>
      </c>
      <c r="B24" s="2"/>
      <c r="C24" s="1"/>
      <c r="D24" s="1"/>
      <c r="E24" s="1"/>
      <c r="F24" s="45">
        <v>1500</v>
      </c>
      <c r="G24" s="1"/>
      <c r="H24" s="28">
        <f t="shared" si="0"/>
        <v>0</v>
      </c>
    </row>
    <row r="25" spans="1:8" ht="15" customHeight="1">
      <c r="A25" s="116" t="s">
        <v>229</v>
      </c>
      <c r="B25" s="116"/>
      <c r="C25" s="116"/>
      <c r="D25" s="116"/>
      <c r="E25" s="116"/>
      <c r="F25" s="116"/>
      <c r="G25" s="116"/>
      <c r="H25" s="116"/>
    </row>
    <row r="26" spans="1:8" ht="15" customHeight="1">
      <c r="A26" s="10" t="s">
        <v>231</v>
      </c>
      <c r="B26" s="5" t="s">
        <v>230</v>
      </c>
      <c r="C26" s="11">
        <v>82</v>
      </c>
      <c r="D26" s="64" t="s">
        <v>213</v>
      </c>
      <c r="E26" s="11">
        <v>2021</v>
      </c>
      <c r="F26" s="8">
        <v>900</v>
      </c>
      <c r="G26" s="9"/>
      <c r="H26" s="8">
        <f>G28*F28</f>
        <v>0</v>
      </c>
    </row>
    <row r="27" spans="1:8" ht="15.75" customHeight="1">
      <c r="A27" s="110" t="s">
        <v>11</v>
      </c>
      <c r="B27" s="111"/>
      <c r="C27" s="111"/>
      <c r="D27" s="111"/>
      <c r="E27" s="111"/>
      <c r="F27" s="111"/>
      <c r="G27" s="111"/>
      <c r="H27" s="112"/>
    </row>
    <row r="28" spans="1:8" ht="15.75" customHeight="1">
      <c r="A28" s="10" t="s">
        <v>12</v>
      </c>
      <c r="B28" s="5" t="s">
        <v>13</v>
      </c>
      <c r="C28" s="11">
        <v>95</v>
      </c>
      <c r="D28" s="64" t="s">
        <v>225</v>
      </c>
      <c r="E28" s="11">
        <v>2019</v>
      </c>
      <c r="F28" s="8">
        <v>35000</v>
      </c>
      <c r="G28" s="9"/>
      <c r="H28" s="8">
        <f>G30*F30</f>
        <v>0</v>
      </c>
    </row>
    <row r="29" spans="1:8" ht="15.75" customHeight="1">
      <c r="A29" s="10" t="s">
        <v>14</v>
      </c>
      <c r="B29" s="5" t="s">
        <v>15</v>
      </c>
      <c r="C29" s="11">
        <v>66</v>
      </c>
      <c r="D29" s="64" t="s">
        <v>225</v>
      </c>
      <c r="E29" s="11">
        <v>2013</v>
      </c>
      <c r="F29" s="8">
        <v>2000</v>
      </c>
      <c r="G29" s="9"/>
      <c r="H29" s="8">
        <f>G29*F29</f>
        <v>0</v>
      </c>
    </row>
    <row r="30" spans="1:8" ht="15.75" customHeight="1">
      <c r="A30" s="10" t="s">
        <v>16</v>
      </c>
      <c r="B30" s="5" t="s">
        <v>17</v>
      </c>
      <c r="C30" s="11">
        <v>67</v>
      </c>
      <c r="D30" s="64" t="s">
        <v>225</v>
      </c>
      <c r="E30" s="11">
        <v>2017</v>
      </c>
      <c r="F30" s="8">
        <v>15000</v>
      </c>
      <c r="G30" s="9"/>
      <c r="H30" s="8">
        <f>G30*F30</f>
        <v>0</v>
      </c>
    </row>
    <row r="31" spans="1:8" ht="15.75" customHeight="1">
      <c r="A31" s="90" t="s">
        <v>121</v>
      </c>
      <c r="B31" s="90"/>
      <c r="C31" s="90"/>
      <c r="D31" s="90"/>
      <c r="E31" s="90"/>
      <c r="F31" s="90"/>
      <c r="G31" s="90"/>
      <c r="H31" s="90"/>
    </row>
    <row r="32" spans="1:8" ht="15.75" customHeight="1">
      <c r="A32" s="10" t="s">
        <v>166</v>
      </c>
      <c r="B32" s="29">
        <v>1</v>
      </c>
      <c r="C32" s="27">
        <v>96</v>
      </c>
      <c r="D32" s="76" t="s">
        <v>212</v>
      </c>
      <c r="E32" s="27">
        <v>2021</v>
      </c>
      <c r="F32" s="28">
        <v>700</v>
      </c>
      <c r="H32" s="28">
        <f>G32*F32</f>
        <v>0</v>
      </c>
    </row>
    <row r="33" spans="1:30" ht="15.75" customHeight="1">
      <c r="A33" s="10" t="s">
        <v>122</v>
      </c>
      <c r="B33" s="5" t="s">
        <v>19</v>
      </c>
      <c r="C33" s="11">
        <v>96</v>
      </c>
      <c r="D33" s="64" t="s">
        <v>226</v>
      </c>
      <c r="E33" s="11">
        <v>2021</v>
      </c>
      <c r="F33" s="8">
        <v>240</v>
      </c>
      <c r="G33" s="9"/>
      <c r="H33" s="8">
        <v>0</v>
      </c>
    </row>
    <row r="34" spans="1:30" ht="15.75" customHeight="1">
      <c r="A34" s="10" t="s">
        <v>193</v>
      </c>
      <c r="B34" s="5"/>
      <c r="C34" s="11"/>
      <c r="D34" s="11"/>
      <c r="E34" s="11"/>
      <c r="F34" s="8">
        <v>180</v>
      </c>
      <c r="G34" s="9"/>
      <c r="H34" s="8"/>
    </row>
    <row r="35" spans="1:30" ht="15.75" customHeight="1">
      <c r="A35" s="10" t="s">
        <v>120</v>
      </c>
      <c r="B35" s="5" t="s">
        <v>116</v>
      </c>
      <c r="C35" s="11">
        <v>96</v>
      </c>
      <c r="D35" s="64" t="s">
        <v>210</v>
      </c>
      <c r="E35" s="11">
        <v>2020</v>
      </c>
      <c r="F35" s="8">
        <v>240</v>
      </c>
      <c r="G35" s="9"/>
      <c r="H35" s="8">
        <v>0</v>
      </c>
    </row>
    <row r="36" spans="1:30" s="44" customFormat="1" ht="15.75" customHeight="1">
      <c r="A36" s="90" t="s">
        <v>113</v>
      </c>
      <c r="B36" s="90"/>
      <c r="C36" s="90"/>
      <c r="D36" s="90"/>
      <c r="E36" s="90"/>
      <c r="F36" s="90"/>
      <c r="G36" s="90"/>
      <c r="H36" s="90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</row>
    <row r="37" spans="1:30" s="51" customFormat="1" ht="17.25" customHeight="1">
      <c r="A37" s="78" t="s">
        <v>194</v>
      </c>
      <c r="B37" s="79"/>
      <c r="C37" s="79"/>
      <c r="D37" s="79"/>
      <c r="E37" s="79"/>
      <c r="F37" s="79"/>
      <c r="G37" s="79"/>
      <c r="H37" s="80"/>
    </row>
    <row r="38" spans="1:30" s="51" customFormat="1" ht="17.25" customHeight="1">
      <c r="A38" s="46" t="s">
        <v>180</v>
      </c>
      <c r="B38" s="47"/>
      <c r="C38" s="48"/>
      <c r="D38" s="48"/>
      <c r="E38" s="48"/>
      <c r="F38" s="49">
        <v>2300</v>
      </c>
      <c r="G38" s="50"/>
      <c r="H38" s="8">
        <f>G38*F38</f>
        <v>0</v>
      </c>
    </row>
    <row r="39" spans="1:30" s="51" customFormat="1" ht="17.25" customHeight="1">
      <c r="A39" s="46" t="s">
        <v>181</v>
      </c>
      <c r="B39" s="47"/>
      <c r="C39" s="48"/>
      <c r="D39" s="48"/>
      <c r="E39" s="48"/>
      <c r="F39" s="49">
        <v>1800</v>
      </c>
      <c r="G39" s="50"/>
      <c r="H39" s="8">
        <f t="shared" ref="H39:H49" si="1">G39*F39</f>
        <v>0</v>
      </c>
    </row>
    <row r="40" spans="1:30" s="51" customFormat="1" ht="17.25" customHeight="1">
      <c r="A40" s="46" t="s">
        <v>182</v>
      </c>
      <c r="B40" s="47"/>
      <c r="C40" s="48"/>
      <c r="D40" s="48"/>
      <c r="E40" s="48"/>
      <c r="F40" s="49">
        <v>1800</v>
      </c>
      <c r="G40" s="50"/>
      <c r="H40" s="8">
        <f t="shared" si="1"/>
        <v>0</v>
      </c>
    </row>
    <row r="41" spans="1:30" s="51" customFormat="1" ht="17.25" customHeight="1">
      <c r="A41" s="46" t="s">
        <v>183</v>
      </c>
      <c r="B41" s="47"/>
      <c r="C41" s="48"/>
      <c r="D41" s="48"/>
      <c r="E41" s="48"/>
      <c r="F41" s="49">
        <v>2300</v>
      </c>
      <c r="G41" s="50"/>
      <c r="H41" s="8">
        <f t="shared" si="1"/>
        <v>0</v>
      </c>
    </row>
    <row r="42" spans="1:30" s="51" customFormat="1" ht="17.25" customHeight="1">
      <c r="A42" s="46" t="s">
        <v>184</v>
      </c>
      <c r="B42" s="47"/>
      <c r="C42" s="48"/>
      <c r="D42" s="48"/>
      <c r="E42" s="48"/>
      <c r="F42" s="49">
        <v>2300</v>
      </c>
      <c r="G42" s="50"/>
      <c r="H42" s="8">
        <f t="shared" si="1"/>
        <v>0</v>
      </c>
    </row>
    <row r="43" spans="1:30" s="51" customFormat="1" ht="17.25" customHeight="1">
      <c r="A43" s="46" t="s">
        <v>185</v>
      </c>
      <c r="B43" s="47"/>
      <c r="C43" s="48"/>
      <c r="D43" s="48"/>
      <c r="E43" s="48"/>
      <c r="F43" s="49">
        <v>2800</v>
      </c>
      <c r="G43" s="50"/>
      <c r="H43" s="8">
        <f t="shared" si="1"/>
        <v>0</v>
      </c>
    </row>
    <row r="44" spans="1:30" s="51" customFormat="1" ht="17.25" customHeight="1">
      <c r="A44" s="46" t="s">
        <v>186</v>
      </c>
      <c r="B44" s="47"/>
      <c r="C44" s="48"/>
      <c r="D44" s="48"/>
      <c r="E44" s="48"/>
      <c r="F44" s="49">
        <v>2800</v>
      </c>
      <c r="G44" s="50"/>
      <c r="H44" s="8">
        <f t="shared" si="1"/>
        <v>0</v>
      </c>
    </row>
    <row r="45" spans="1:30" s="51" customFormat="1" ht="17.25" customHeight="1">
      <c r="A45" s="46" t="s">
        <v>187</v>
      </c>
      <c r="B45" s="47"/>
      <c r="C45" s="48"/>
      <c r="D45" s="48"/>
      <c r="E45" s="48"/>
      <c r="F45" s="49">
        <v>2800</v>
      </c>
      <c r="G45" s="50"/>
      <c r="H45" s="8">
        <f t="shared" si="1"/>
        <v>0</v>
      </c>
    </row>
    <row r="46" spans="1:30" s="51" customFormat="1" ht="17.25" customHeight="1">
      <c r="A46" s="46" t="s">
        <v>188</v>
      </c>
      <c r="B46" s="47"/>
      <c r="C46" s="48"/>
      <c r="D46" s="48"/>
      <c r="E46" s="48"/>
      <c r="F46" s="49">
        <v>2300</v>
      </c>
      <c r="G46" s="50"/>
      <c r="H46" s="8">
        <f t="shared" si="1"/>
        <v>0</v>
      </c>
    </row>
    <row r="47" spans="1:30" s="51" customFormat="1" ht="17.25" customHeight="1">
      <c r="A47" s="46" t="s">
        <v>189</v>
      </c>
      <c r="B47" s="47"/>
      <c r="C47" s="48"/>
      <c r="D47" s="48"/>
      <c r="E47" s="48"/>
      <c r="F47" s="49">
        <v>2300</v>
      </c>
      <c r="G47" s="50"/>
      <c r="H47" s="8">
        <f t="shared" si="1"/>
        <v>0</v>
      </c>
    </row>
    <row r="48" spans="1:30" s="51" customFormat="1" ht="17.25" customHeight="1">
      <c r="A48" s="46" t="s">
        <v>190</v>
      </c>
      <c r="B48" s="47"/>
      <c r="C48" s="48"/>
      <c r="D48" s="48"/>
      <c r="E48" s="48"/>
      <c r="F48" s="49">
        <v>1800</v>
      </c>
      <c r="G48" s="50"/>
      <c r="H48" s="8">
        <f t="shared" si="1"/>
        <v>0</v>
      </c>
    </row>
    <row r="49" spans="1:10" s="51" customFormat="1" ht="17.25" customHeight="1">
      <c r="A49" s="46" t="s">
        <v>191</v>
      </c>
      <c r="B49" s="47"/>
      <c r="C49" s="48"/>
      <c r="D49" s="48"/>
      <c r="E49" s="48"/>
      <c r="F49" s="49">
        <v>1800</v>
      </c>
      <c r="G49" s="50"/>
      <c r="H49" s="8">
        <f t="shared" si="1"/>
        <v>0</v>
      </c>
    </row>
    <row r="50" spans="1:10" ht="15.75" customHeight="1">
      <c r="A50" s="90" t="s">
        <v>22</v>
      </c>
      <c r="B50" s="91"/>
      <c r="C50" s="91"/>
      <c r="D50" s="91"/>
      <c r="E50" s="91"/>
      <c r="F50" s="91"/>
      <c r="G50" s="91"/>
      <c r="H50" s="91"/>
    </row>
    <row r="51" spans="1:10" ht="15.75" customHeight="1">
      <c r="A51" s="10" t="s">
        <v>150</v>
      </c>
      <c r="B51" s="5" t="s">
        <v>149</v>
      </c>
      <c r="C51" s="11">
        <v>95</v>
      </c>
      <c r="D51" s="64" t="s">
        <v>225</v>
      </c>
      <c r="E51" s="11">
        <v>2021</v>
      </c>
      <c r="F51" s="8">
        <v>1800</v>
      </c>
      <c r="G51" s="9"/>
      <c r="H51" s="8">
        <f>G51*F51</f>
        <v>0</v>
      </c>
    </row>
    <row r="52" spans="1:10" ht="15.75" customHeight="1">
      <c r="A52" s="10" t="s">
        <v>101</v>
      </c>
      <c r="B52" s="5" t="s">
        <v>102</v>
      </c>
      <c r="C52" s="11">
        <v>92</v>
      </c>
      <c r="D52" s="11" t="s">
        <v>206</v>
      </c>
      <c r="E52" s="11">
        <v>2019</v>
      </c>
      <c r="F52" s="8">
        <v>1600</v>
      </c>
      <c r="G52" s="9"/>
      <c r="H52" s="8">
        <f>G52*F52</f>
        <v>0</v>
      </c>
    </row>
    <row r="53" spans="1:10" ht="15.75" customHeight="1">
      <c r="A53" s="10" t="s">
        <v>99</v>
      </c>
      <c r="B53" s="5" t="s">
        <v>115</v>
      </c>
      <c r="C53" s="11">
        <v>66</v>
      </c>
      <c r="D53" s="64" t="s">
        <v>225</v>
      </c>
      <c r="E53" s="11">
        <v>2019</v>
      </c>
      <c r="F53" s="8">
        <v>800</v>
      </c>
      <c r="G53" s="9"/>
      <c r="H53" s="8">
        <f>G53*F53</f>
        <v>0</v>
      </c>
    </row>
    <row r="54" spans="1:10" ht="15.75" customHeight="1">
      <c r="A54" s="10" t="s">
        <v>104</v>
      </c>
      <c r="B54" s="5" t="s">
        <v>83</v>
      </c>
      <c r="C54" s="11">
        <v>76</v>
      </c>
      <c r="D54" s="64" t="s">
        <v>225</v>
      </c>
      <c r="E54" s="11">
        <v>2018</v>
      </c>
      <c r="F54" s="8">
        <v>800</v>
      </c>
      <c r="G54" s="9"/>
      <c r="H54" s="8">
        <f>G54*F54</f>
        <v>0</v>
      </c>
    </row>
    <row r="55" spans="1:10" ht="15.75" customHeight="1">
      <c r="A55" s="10" t="s">
        <v>23</v>
      </c>
      <c r="B55" s="5" t="s">
        <v>24</v>
      </c>
      <c r="C55" s="11">
        <v>80</v>
      </c>
      <c r="D55" s="62">
        <v>44896</v>
      </c>
      <c r="E55" s="11">
        <v>2015</v>
      </c>
      <c r="F55" s="8">
        <v>1000</v>
      </c>
      <c r="G55" s="9"/>
      <c r="H55" s="8">
        <f>G55*F55</f>
        <v>0</v>
      </c>
      <c r="J55" s="38"/>
    </row>
    <row r="56" spans="1:10" ht="15.75" customHeight="1">
      <c r="A56" s="90" t="s">
        <v>25</v>
      </c>
      <c r="B56" s="91"/>
      <c r="C56" s="91"/>
      <c r="D56" s="91"/>
      <c r="E56" s="91"/>
      <c r="F56" s="91"/>
      <c r="G56" s="91"/>
      <c r="H56" s="91"/>
    </row>
    <row r="57" spans="1:10" ht="15.75" customHeight="1">
      <c r="A57" s="10" t="s">
        <v>26</v>
      </c>
      <c r="B57" s="5" t="s">
        <v>20</v>
      </c>
      <c r="C57" s="11">
        <v>97</v>
      </c>
      <c r="D57" s="63" t="s">
        <v>208</v>
      </c>
      <c r="E57" s="11">
        <v>2018</v>
      </c>
      <c r="F57" s="8">
        <v>15000</v>
      </c>
      <c r="G57" s="9"/>
      <c r="H57" s="8">
        <f t="shared" ref="H57:H77" si="2">G57*F57</f>
        <v>0</v>
      </c>
    </row>
    <row r="58" spans="1:10" ht="15.75" customHeight="1">
      <c r="A58" s="10" t="s">
        <v>155</v>
      </c>
      <c r="B58" s="5" t="s">
        <v>20</v>
      </c>
      <c r="C58" s="11">
        <v>97</v>
      </c>
      <c r="D58" s="63" t="s">
        <v>208</v>
      </c>
      <c r="E58" s="11">
        <v>2018</v>
      </c>
      <c r="F58" s="8">
        <v>20000</v>
      </c>
      <c r="G58" s="9"/>
      <c r="H58" s="8">
        <f t="shared" ref="H58" si="3">G58*F58</f>
        <v>0</v>
      </c>
    </row>
    <row r="59" spans="1:10" ht="15.75" customHeight="1">
      <c r="A59" s="10" t="s">
        <v>27</v>
      </c>
      <c r="B59" s="5" t="s">
        <v>20</v>
      </c>
      <c r="C59" s="11">
        <v>97</v>
      </c>
      <c r="D59" s="63" t="s">
        <v>208</v>
      </c>
      <c r="E59" s="11">
        <v>2018</v>
      </c>
      <c r="F59" s="8">
        <v>15000</v>
      </c>
      <c r="G59" s="9"/>
      <c r="H59" s="8">
        <f t="shared" si="2"/>
        <v>0</v>
      </c>
    </row>
    <row r="60" spans="1:10" ht="15.75" customHeight="1">
      <c r="A60" s="10" t="s">
        <v>156</v>
      </c>
      <c r="B60" s="5" t="s">
        <v>20</v>
      </c>
      <c r="C60" s="11">
        <v>97</v>
      </c>
      <c r="D60" s="63" t="s">
        <v>208</v>
      </c>
      <c r="E60" s="11">
        <v>2018</v>
      </c>
      <c r="F60" s="8">
        <v>20000</v>
      </c>
      <c r="G60" s="9"/>
      <c r="H60" s="8">
        <f t="shared" ref="H60" si="4">G60*F60</f>
        <v>0</v>
      </c>
    </row>
    <row r="61" spans="1:10" ht="15.75" customHeight="1">
      <c r="A61" s="7" t="s">
        <v>28</v>
      </c>
      <c r="B61" s="4" t="s">
        <v>20</v>
      </c>
      <c r="C61" s="11">
        <v>97</v>
      </c>
      <c r="D61" s="63" t="s">
        <v>208</v>
      </c>
      <c r="E61" s="11">
        <v>2018</v>
      </c>
      <c r="F61" s="8">
        <v>15000</v>
      </c>
      <c r="G61" s="9"/>
      <c r="H61" s="8">
        <f t="shared" si="2"/>
        <v>0</v>
      </c>
    </row>
    <row r="62" spans="1:10" ht="15.75" customHeight="1">
      <c r="A62" s="43" t="s">
        <v>157</v>
      </c>
      <c r="B62" s="4" t="s">
        <v>20</v>
      </c>
      <c r="C62" s="11">
        <v>97</v>
      </c>
      <c r="D62" s="63" t="s">
        <v>208</v>
      </c>
      <c r="E62" s="11">
        <v>2018</v>
      </c>
      <c r="F62" s="8">
        <v>20000</v>
      </c>
      <c r="G62" s="9"/>
      <c r="H62" s="8">
        <f t="shared" ref="H62" si="5">G62*F62</f>
        <v>0</v>
      </c>
    </row>
    <row r="63" spans="1:10" ht="15.75" customHeight="1">
      <c r="A63" s="42" t="s">
        <v>29</v>
      </c>
      <c r="B63" s="4" t="s">
        <v>20</v>
      </c>
      <c r="C63" s="11">
        <v>97</v>
      </c>
      <c r="D63" s="63" t="s">
        <v>208</v>
      </c>
      <c r="E63" s="11">
        <v>2018</v>
      </c>
      <c r="F63" s="8">
        <v>15000</v>
      </c>
      <c r="G63" s="9"/>
      <c r="H63" s="8">
        <f t="shared" ref="H63" si="6">G63*F63</f>
        <v>0</v>
      </c>
    </row>
    <row r="64" spans="1:10" ht="15.75" customHeight="1">
      <c r="A64" s="43" t="s">
        <v>158</v>
      </c>
      <c r="B64" s="4" t="s">
        <v>20</v>
      </c>
      <c r="C64" s="11">
        <v>97</v>
      </c>
      <c r="D64" s="63" t="s">
        <v>208</v>
      </c>
      <c r="E64" s="11">
        <v>2018</v>
      </c>
      <c r="F64" s="8">
        <v>20000</v>
      </c>
      <c r="G64" s="9"/>
      <c r="H64" s="8">
        <f t="shared" si="2"/>
        <v>0</v>
      </c>
    </row>
    <row r="65" spans="1:8" ht="15.75" customHeight="1">
      <c r="A65" s="7" t="s">
        <v>98</v>
      </c>
      <c r="B65" s="4" t="s">
        <v>18</v>
      </c>
      <c r="C65" s="11">
        <v>95</v>
      </c>
      <c r="D65" s="64" t="s">
        <v>212</v>
      </c>
      <c r="E65" s="11">
        <v>2019</v>
      </c>
      <c r="F65" s="8">
        <v>2500</v>
      </c>
      <c r="G65" s="9"/>
      <c r="H65" s="8">
        <f t="shared" si="2"/>
        <v>0</v>
      </c>
    </row>
    <row r="66" spans="1:8" ht="15.75" customHeight="1">
      <c r="A66" s="19" t="s">
        <v>111</v>
      </c>
      <c r="B66" s="4" t="s">
        <v>21</v>
      </c>
      <c r="C66" s="11">
        <v>98</v>
      </c>
      <c r="D66" s="63" t="s">
        <v>208</v>
      </c>
      <c r="E66" s="11">
        <v>2020</v>
      </c>
      <c r="F66" s="8">
        <v>2500</v>
      </c>
      <c r="G66" s="9"/>
      <c r="H66" s="8">
        <f t="shared" si="2"/>
        <v>0</v>
      </c>
    </row>
    <row r="67" spans="1:8" ht="15.75" customHeight="1">
      <c r="A67" s="10" t="s">
        <v>215</v>
      </c>
      <c r="B67" s="5" t="s">
        <v>31</v>
      </c>
      <c r="C67" s="11">
        <v>93</v>
      </c>
      <c r="D67" s="64" t="s">
        <v>212</v>
      </c>
      <c r="E67" s="11">
        <v>2014</v>
      </c>
      <c r="F67" s="8">
        <v>20000</v>
      </c>
      <c r="G67" s="9"/>
      <c r="H67" s="8">
        <f t="shared" si="2"/>
        <v>0</v>
      </c>
    </row>
    <row r="68" spans="1:8" ht="15.75" customHeight="1">
      <c r="A68" s="10" t="s">
        <v>167</v>
      </c>
      <c r="B68" s="5" t="s">
        <v>214</v>
      </c>
      <c r="C68" s="11"/>
      <c r="D68" s="64" t="s">
        <v>227</v>
      </c>
      <c r="E68" s="11">
        <v>2014</v>
      </c>
      <c r="F68" s="8">
        <v>20000</v>
      </c>
      <c r="G68" s="9"/>
      <c r="H68" s="8">
        <f t="shared" ref="H68" si="7">G68*F68</f>
        <v>0</v>
      </c>
    </row>
    <row r="69" spans="1:8" ht="15.75" customHeight="1">
      <c r="A69" s="10" t="s">
        <v>159</v>
      </c>
      <c r="B69" s="5" t="s">
        <v>31</v>
      </c>
      <c r="C69" s="11">
        <v>91</v>
      </c>
      <c r="D69" s="64" t="s">
        <v>227</v>
      </c>
      <c r="E69" s="11">
        <v>2018</v>
      </c>
      <c r="F69" s="8">
        <v>25000</v>
      </c>
      <c r="G69" s="9"/>
      <c r="H69" s="8">
        <f t="shared" si="2"/>
        <v>0</v>
      </c>
    </row>
    <row r="70" spans="1:8" ht="15.75" customHeight="1">
      <c r="A70" s="65" t="s">
        <v>30</v>
      </c>
      <c r="B70" s="66" t="s">
        <v>31</v>
      </c>
      <c r="C70" s="67">
        <v>82</v>
      </c>
      <c r="D70" s="75" t="s">
        <v>208</v>
      </c>
      <c r="E70" s="67">
        <v>2018</v>
      </c>
      <c r="F70" s="68">
        <v>2000</v>
      </c>
      <c r="G70" s="69"/>
      <c r="H70" s="68">
        <f t="shared" si="2"/>
        <v>0</v>
      </c>
    </row>
    <row r="71" spans="1:8" ht="15.75" customHeight="1">
      <c r="A71" s="70" t="s">
        <v>32</v>
      </c>
      <c r="B71" s="71" t="s">
        <v>31</v>
      </c>
      <c r="C71" s="72">
        <v>82</v>
      </c>
      <c r="D71" s="75" t="s">
        <v>208</v>
      </c>
      <c r="E71" s="72">
        <v>2018</v>
      </c>
      <c r="F71" s="73">
        <v>2000</v>
      </c>
      <c r="G71" s="74"/>
      <c r="H71" s="73">
        <f t="shared" si="2"/>
        <v>0</v>
      </c>
    </row>
    <row r="72" spans="1:8" ht="15.75" customHeight="1">
      <c r="A72" s="65" t="s">
        <v>33</v>
      </c>
      <c r="B72" s="66" t="s">
        <v>31</v>
      </c>
      <c r="C72" s="67">
        <v>82</v>
      </c>
      <c r="D72" s="75" t="s">
        <v>208</v>
      </c>
      <c r="E72" s="67">
        <v>2018</v>
      </c>
      <c r="F72" s="68">
        <v>2000</v>
      </c>
      <c r="G72" s="69"/>
      <c r="H72" s="68">
        <f t="shared" si="2"/>
        <v>0</v>
      </c>
    </row>
    <row r="73" spans="1:8" ht="16.5" customHeight="1">
      <c r="A73" s="10" t="s">
        <v>123</v>
      </c>
      <c r="B73" s="5" t="s">
        <v>19</v>
      </c>
      <c r="C73" s="11">
        <v>96</v>
      </c>
      <c r="D73" s="75" t="s">
        <v>208</v>
      </c>
      <c r="E73" s="11">
        <v>2020</v>
      </c>
      <c r="F73" s="8">
        <v>18000</v>
      </c>
      <c r="G73" s="9"/>
      <c r="H73" s="8">
        <f t="shared" si="2"/>
        <v>0</v>
      </c>
    </row>
    <row r="74" spans="1:8" ht="16.5" customHeight="1">
      <c r="A74" s="10" t="s">
        <v>160</v>
      </c>
      <c r="B74" s="5" t="s">
        <v>19</v>
      </c>
      <c r="C74" s="11">
        <v>96</v>
      </c>
      <c r="D74" s="75" t="s">
        <v>208</v>
      </c>
      <c r="E74" s="11">
        <v>2020</v>
      </c>
      <c r="F74" s="8">
        <v>25000</v>
      </c>
      <c r="G74" s="9"/>
      <c r="H74" s="8">
        <f t="shared" ref="H74" si="8">G74*F74</f>
        <v>0</v>
      </c>
    </row>
    <row r="75" spans="1:8" ht="15.75" customHeight="1">
      <c r="A75" s="10" t="s">
        <v>34</v>
      </c>
      <c r="B75" s="5" t="s">
        <v>21</v>
      </c>
      <c r="C75" s="11">
        <v>98</v>
      </c>
      <c r="D75" s="75" t="s">
        <v>208</v>
      </c>
      <c r="E75" s="11">
        <v>2018</v>
      </c>
      <c r="F75" s="8">
        <v>18000</v>
      </c>
      <c r="G75" s="9"/>
      <c r="H75" s="8">
        <f t="shared" si="2"/>
        <v>0</v>
      </c>
    </row>
    <row r="76" spans="1:8" ht="15.75" customHeight="1">
      <c r="A76" s="10" t="s">
        <v>161</v>
      </c>
      <c r="B76" s="5" t="s">
        <v>21</v>
      </c>
      <c r="C76" s="11">
        <v>98</v>
      </c>
      <c r="D76" s="75" t="s">
        <v>208</v>
      </c>
      <c r="E76" s="11">
        <v>2018</v>
      </c>
      <c r="F76" s="8">
        <v>25000</v>
      </c>
      <c r="G76" s="9"/>
      <c r="H76" s="8">
        <f t="shared" ref="H76" si="9">G76*F76</f>
        <v>0</v>
      </c>
    </row>
    <row r="77" spans="1:8" ht="15.75" customHeight="1">
      <c r="A77" s="10" t="s">
        <v>35</v>
      </c>
      <c r="B77" s="5" t="s">
        <v>21</v>
      </c>
      <c r="C77" s="11">
        <v>98</v>
      </c>
      <c r="D77" s="75" t="s">
        <v>208</v>
      </c>
      <c r="E77" s="11">
        <v>2018</v>
      </c>
      <c r="F77" s="8">
        <v>18000</v>
      </c>
      <c r="G77" s="9"/>
      <c r="H77" s="8">
        <f t="shared" si="2"/>
        <v>0</v>
      </c>
    </row>
    <row r="78" spans="1:8" ht="15.75" customHeight="1">
      <c r="A78" s="10" t="s">
        <v>162</v>
      </c>
      <c r="B78" s="5" t="s">
        <v>21</v>
      </c>
      <c r="C78" s="11">
        <v>98</v>
      </c>
      <c r="D78" s="75" t="s">
        <v>208</v>
      </c>
      <c r="E78" s="11">
        <v>2018</v>
      </c>
      <c r="F78" s="8">
        <v>25000</v>
      </c>
      <c r="G78" s="9"/>
      <c r="H78" s="8">
        <f t="shared" ref="H78" si="10">G78*F78</f>
        <v>0</v>
      </c>
    </row>
    <row r="79" spans="1:8" ht="15.75" customHeight="1">
      <c r="A79" s="10" t="s">
        <v>36</v>
      </c>
      <c r="B79" s="5" t="s">
        <v>21</v>
      </c>
      <c r="C79" s="11">
        <v>98</v>
      </c>
      <c r="D79" s="75" t="s">
        <v>208</v>
      </c>
      <c r="E79" s="11">
        <v>2018</v>
      </c>
      <c r="F79" s="8">
        <v>18000</v>
      </c>
      <c r="G79" s="9"/>
      <c r="H79" s="8">
        <f>G79*F75</f>
        <v>0</v>
      </c>
    </row>
    <row r="80" spans="1:8" ht="15.75" customHeight="1">
      <c r="A80" s="10" t="s">
        <v>163</v>
      </c>
      <c r="B80" s="5" t="s">
        <v>21</v>
      </c>
      <c r="C80" s="11">
        <v>98</v>
      </c>
      <c r="D80" s="75" t="s">
        <v>208</v>
      </c>
      <c r="E80" s="11">
        <v>2018</v>
      </c>
      <c r="F80" s="8">
        <v>25000</v>
      </c>
      <c r="G80" s="9"/>
      <c r="H80" s="8">
        <f>G80*F77</f>
        <v>0</v>
      </c>
    </row>
    <row r="81" spans="1:8" ht="28.5" customHeight="1">
      <c r="A81" s="39" t="s">
        <v>216</v>
      </c>
      <c r="B81" s="2" t="s">
        <v>20</v>
      </c>
      <c r="C81" s="40">
        <v>88</v>
      </c>
      <c r="D81" s="64" t="s">
        <v>212</v>
      </c>
      <c r="E81" s="40">
        <v>2019</v>
      </c>
      <c r="F81" s="41">
        <v>2500</v>
      </c>
      <c r="G81" s="40"/>
      <c r="H81" s="41">
        <f>G81*F79</f>
        <v>0</v>
      </c>
    </row>
    <row r="82" spans="1:8" ht="15.75" customHeight="1">
      <c r="A82" s="65" t="s">
        <v>37</v>
      </c>
      <c r="B82" s="66" t="s">
        <v>21</v>
      </c>
      <c r="C82" s="67">
        <v>95</v>
      </c>
      <c r="D82" s="75" t="s">
        <v>208</v>
      </c>
      <c r="E82" s="67">
        <v>2017</v>
      </c>
      <c r="F82" s="68">
        <v>20000</v>
      </c>
      <c r="G82" s="9"/>
      <c r="H82" s="8">
        <f t="shared" ref="H82:H106" si="11">G82*F82</f>
        <v>0</v>
      </c>
    </row>
    <row r="83" spans="1:8" ht="16.5" customHeight="1">
      <c r="A83" s="65" t="s">
        <v>217</v>
      </c>
      <c r="B83" s="66" t="s">
        <v>21</v>
      </c>
      <c r="C83" s="67">
        <v>95</v>
      </c>
      <c r="D83" s="75" t="s">
        <v>208</v>
      </c>
      <c r="E83" s="67">
        <v>2017</v>
      </c>
      <c r="F83" s="68">
        <v>20000</v>
      </c>
      <c r="G83" s="9"/>
      <c r="H83" s="8">
        <f t="shared" si="11"/>
        <v>0</v>
      </c>
    </row>
    <row r="84" spans="1:8" ht="16.5" customHeight="1">
      <c r="A84" s="65" t="s">
        <v>218</v>
      </c>
      <c r="B84" s="66" t="s">
        <v>21</v>
      </c>
      <c r="C84" s="67">
        <v>95</v>
      </c>
      <c r="D84" s="75" t="s">
        <v>208</v>
      </c>
      <c r="E84" s="67">
        <v>2017</v>
      </c>
      <c r="F84" s="68">
        <v>25000</v>
      </c>
      <c r="G84" s="9"/>
      <c r="H84" s="8">
        <f t="shared" ref="H84" si="12">G84*F84</f>
        <v>0</v>
      </c>
    </row>
    <row r="85" spans="1:8" ht="14.25" customHeight="1">
      <c r="A85" s="65" t="s">
        <v>219</v>
      </c>
      <c r="B85" s="66" t="s">
        <v>21</v>
      </c>
      <c r="C85" s="67">
        <v>95</v>
      </c>
      <c r="D85" s="75" t="s">
        <v>208</v>
      </c>
      <c r="E85" s="67">
        <v>2017</v>
      </c>
      <c r="F85" s="68">
        <v>20000</v>
      </c>
      <c r="G85" s="9"/>
      <c r="H85" s="8">
        <f t="shared" si="11"/>
        <v>0</v>
      </c>
    </row>
    <row r="86" spans="1:8" ht="14.25" customHeight="1">
      <c r="A86" s="65" t="s">
        <v>220</v>
      </c>
      <c r="B86" s="66" t="s">
        <v>21</v>
      </c>
      <c r="C86" s="67">
        <v>95</v>
      </c>
      <c r="D86" s="75" t="s">
        <v>208</v>
      </c>
      <c r="E86" s="67">
        <v>2017</v>
      </c>
      <c r="F86" s="68">
        <v>25000</v>
      </c>
      <c r="G86" s="9"/>
      <c r="H86" s="8">
        <f t="shared" ref="H86" si="13">G86*F86</f>
        <v>0</v>
      </c>
    </row>
    <row r="87" spans="1:8" ht="15.75" customHeight="1">
      <c r="A87" s="10" t="s">
        <v>38</v>
      </c>
      <c r="B87" s="5" t="s">
        <v>21</v>
      </c>
      <c r="C87" s="11">
        <v>93</v>
      </c>
      <c r="D87" s="64" t="s">
        <v>212</v>
      </c>
      <c r="E87" s="11">
        <v>2018</v>
      </c>
      <c r="F87" s="8">
        <v>2500</v>
      </c>
      <c r="G87" s="9"/>
      <c r="H87" s="8">
        <f t="shared" si="11"/>
        <v>0</v>
      </c>
    </row>
    <row r="88" spans="1:8" ht="15.75" customHeight="1">
      <c r="A88" s="10" t="s">
        <v>144</v>
      </c>
      <c r="B88" s="5" t="s">
        <v>19</v>
      </c>
      <c r="C88" s="11">
        <v>91</v>
      </c>
      <c r="D88" s="64" t="s">
        <v>213</v>
      </c>
      <c r="E88" s="11">
        <v>2021</v>
      </c>
      <c r="F88" s="8">
        <v>20000</v>
      </c>
      <c r="G88" s="9"/>
      <c r="H88" s="8">
        <f t="shared" si="11"/>
        <v>0</v>
      </c>
    </row>
    <row r="89" spans="1:8" ht="15.75" customHeight="1">
      <c r="A89" s="10" t="s">
        <v>164</v>
      </c>
      <c r="B89" s="5" t="s">
        <v>19</v>
      </c>
      <c r="C89" s="11">
        <v>91</v>
      </c>
      <c r="D89" s="64" t="s">
        <v>213</v>
      </c>
      <c r="E89" s="11">
        <v>2021</v>
      </c>
      <c r="F89" s="8">
        <v>25000</v>
      </c>
      <c r="G89" s="9"/>
      <c r="H89" s="8">
        <f t="shared" ref="H89" si="14">G89*F89</f>
        <v>0</v>
      </c>
    </row>
    <row r="90" spans="1:8" ht="15.75" customHeight="1">
      <c r="A90" s="10" t="s">
        <v>119</v>
      </c>
      <c r="B90" s="5" t="s">
        <v>21</v>
      </c>
      <c r="C90" s="11">
        <v>92</v>
      </c>
      <c r="D90" s="64" t="s">
        <v>213</v>
      </c>
      <c r="E90" s="11">
        <v>2021</v>
      </c>
      <c r="F90" s="8">
        <v>3500</v>
      </c>
      <c r="G90" s="9"/>
      <c r="H90" s="8">
        <f t="shared" ref="H90:H92" si="15">G90*F90</f>
        <v>0</v>
      </c>
    </row>
    <row r="91" spans="1:8" ht="15.75" customHeight="1">
      <c r="A91" s="10" t="s">
        <v>165</v>
      </c>
      <c r="B91" s="5" t="s">
        <v>21</v>
      </c>
      <c r="C91" s="11">
        <v>92</v>
      </c>
      <c r="D91" s="64" t="s">
        <v>213</v>
      </c>
      <c r="E91" s="11">
        <v>2021</v>
      </c>
      <c r="F91" s="8">
        <v>5000</v>
      </c>
      <c r="G91" s="9"/>
      <c r="H91" s="8">
        <f t="shared" si="15"/>
        <v>0</v>
      </c>
    </row>
    <row r="92" spans="1:8" ht="15.75" customHeight="1">
      <c r="A92" s="10" t="s">
        <v>221</v>
      </c>
      <c r="B92" s="5" t="s">
        <v>19</v>
      </c>
      <c r="C92" s="11"/>
      <c r="D92" s="64" t="s">
        <v>208</v>
      </c>
      <c r="E92" s="11">
        <v>2018</v>
      </c>
      <c r="F92" s="8">
        <v>1500</v>
      </c>
      <c r="G92" s="9"/>
      <c r="H92" s="8">
        <f t="shared" si="15"/>
        <v>0</v>
      </c>
    </row>
    <row r="93" spans="1:8" ht="15.75" customHeight="1">
      <c r="A93" s="10" t="s">
        <v>222</v>
      </c>
      <c r="B93" s="5" t="s">
        <v>19</v>
      </c>
      <c r="C93" s="11">
        <v>77</v>
      </c>
      <c r="D93" s="64" t="s">
        <v>208</v>
      </c>
      <c r="E93" s="11">
        <v>2018</v>
      </c>
      <c r="F93" s="8">
        <v>1500</v>
      </c>
      <c r="G93" s="9"/>
      <c r="H93" s="8">
        <f t="shared" si="11"/>
        <v>0</v>
      </c>
    </row>
    <row r="94" spans="1:8" ht="15.75" customHeight="1">
      <c r="A94" s="10" t="s">
        <v>39</v>
      </c>
      <c r="B94" s="5" t="s">
        <v>40</v>
      </c>
      <c r="C94" s="11">
        <v>71</v>
      </c>
      <c r="D94" s="64" t="s">
        <v>227</v>
      </c>
      <c r="E94" s="11">
        <v>2014</v>
      </c>
      <c r="F94" s="8">
        <v>1500</v>
      </c>
      <c r="G94" s="9"/>
      <c r="H94" s="8">
        <f t="shared" si="11"/>
        <v>0</v>
      </c>
    </row>
    <row r="95" spans="1:8" ht="15.75" customHeight="1">
      <c r="A95" s="70" t="s">
        <v>41</v>
      </c>
      <c r="B95" s="21" t="s">
        <v>19</v>
      </c>
      <c r="C95" s="22">
        <v>80</v>
      </c>
      <c r="D95" s="77" t="s">
        <v>208</v>
      </c>
      <c r="E95" s="22">
        <v>2016</v>
      </c>
      <c r="F95" s="23">
        <v>2500</v>
      </c>
      <c r="G95" s="24"/>
      <c r="H95" s="23">
        <f t="shared" si="11"/>
        <v>0</v>
      </c>
    </row>
    <row r="96" spans="1:8" ht="15.75" customHeight="1">
      <c r="A96" s="70" t="s">
        <v>224</v>
      </c>
      <c r="B96" s="21" t="s">
        <v>20</v>
      </c>
      <c r="C96" s="22"/>
      <c r="D96" s="77" t="s">
        <v>208</v>
      </c>
      <c r="E96" s="22">
        <v>2020</v>
      </c>
      <c r="F96" s="23">
        <v>3500</v>
      </c>
      <c r="G96" s="24"/>
      <c r="H96" s="23">
        <f t="shared" si="11"/>
        <v>0</v>
      </c>
    </row>
    <row r="97" spans="1:8" ht="18.75" customHeight="1">
      <c r="A97" s="10" t="s">
        <v>112</v>
      </c>
      <c r="B97" s="5" t="s">
        <v>31</v>
      </c>
      <c r="C97" s="11">
        <v>93</v>
      </c>
      <c r="D97" s="64" t="s">
        <v>208</v>
      </c>
      <c r="E97" s="11">
        <v>2020</v>
      </c>
      <c r="F97" s="8">
        <v>3500</v>
      </c>
      <c r="G97" s="9"/>
      <c r="H97" s="8">
        <f t="shared" si="11"/>
        <v>0</v>
      </c>
    </row>
    <row r="98" spans="1:8" ht="18.75" customHeight="1">
      <c r="A98" s="10" t="s">
        <v>135</v>
      </c>
      <c r="B98" s="5" t="s">
        <v>136</v>
      </c>
      <c r="C98" s="11">
        <v>94</v>
      </c>
      <c r="D98" s="64" t="s">
        <v>227</v>
      </c>
      <c r="E98" s="11">
        <v>2015</v>
      </c>
      <c r="F98" s="8">
        <v>2200</v>
      </c>
      <c r="G98" s="9"/>
      <c r="H98" s="8">
        <f t="shared" si="11"/>
        <v>0</v>
      </c>
    </row>
    <row r="99" spans="1:8" ht="15.75" customHeight="1">
      <c r="A99" s="10" t="s">
        <v>42</v>
      </c>
      <c r="B99" s="5" t="s">
        <v>43</v>
      </c>
      <c r="C99" s="11">
        <v>98</v>
      </c>
      <c r="D99" s="64" t="s">
        <v>227</v>
      </c>
      <c r="E99" s="11">
        <v>2015</v>
      </c>
      <c r="F99" s="8">
        <v>2200</v>
      </c>
      <c r="G99" s="9"/>
      <c r="H99" s="8">
        <f t="shared" si="11"/>
        <v>0</v>
      </c>
    </row>
    <row r="100" spans="1:8" ht="15.75" customHeight="1">
      <c r="A100" s="10" t="s">
        <v>44</v>
      </c>
      <c r="B100" s="5" t="s">
        <v>45</v>
      </c>
      <c r="C100" s="11">
        <v>98</v>
      </c>
      <c r="D100" s="64" t="s">
        <v>208</v>
      </c>
      <c r="E100" s="11">
        <v>2015</v>
      </c>
      <c r="F100" s="8">
        <v>2200</v>
      </c>
      <c r="G100" s="9"/>
      <c r="H100" s="8">
        <f t="shared" si="11"/>
        <v>0</v>
      </c>
    </row>
    <row r="101" spans="1:8" s="51" customFormat="1" ht="15.75" customHeight="1">
      <c r="A101" s="70" t="s">
        <v>46</v>
      </c>
      <c r="B101" s="71" t="s">
        <v>100</v>
      </c>
      <c r="C101" s="72">
        <v>90</v>
      </c>
      <c r="D101" s="64" t="s">
        <v>212</v>
      </c>
      <c r="E101" s="72">
        <v>2019</v>
      </c>
      <c r="F101" s="73">
        <v>1800</v>
      </c>
      <c r="G101" s="74"/>
      <c r="H101" s="73">
        <f t="shared" si="11"/>
        <v>0</v>
      </c>
    </row>
    <row r="102" spans="1:8" ht="15.75" customHeight="1">
      <c r="A102" s="10" t="s">
        <v>47</v>
      </c>
      <c r="B102" s="5" t="s">
        <v>48</v>
      </c>
      <c r="C102" s="11">
        <v>86</v>
      </c>
      <c r="D102" s="64" t="s">
        <v>208</v>
      </c>
      <c r="E102" s="11">
        <v>2015</v>
      </c>
      <c r="F102" s="8">
        <v>2000</v>
      </c>
      <c r="G102" s="9"/>
      <c r="H102" s="8">
        <f t="shared" si="11"/>
        <v>0</v>
      </c>
    </row>
    <row r="103" spans="1:8" ht="15.75" customHeight="1">
      <c r="A103" s="20" t="s">
        <v>133</v>
      </c>
      <c r="B103" s="5" t="s">
        <v>134</v>
      </c>
      <c r="C103" s="11">
        <v>95</v>
      </c>
      <c r="D103" s="64" t="s">
        <v>212</v>
      </c>
      <c r="E103" s="11">
        <v>2019</v>
      </c>
      <c r="F103" s="8">
        <v>12000</v>
      </c>
      <c r="G103" s="9"/>
      <c r="H103" s="8">
        <f t="shared" si="11"/>
        <v>0</v>
      </c>
    </row>
    <row r="104" spans="1:8" ht="15.75" customHeight="1">
      <c r="A104" s="20" t="s">
        <v>49</v>
      </c>
      <c r="B104" s="21" t="s">
        <v>18</v>
      </c>
      <c r="C104" s="22">
        <v>82</v>
      </c>
      <c r="D104" s="63" t="s">
        <v>227</v>
      </c>
      <c r="E104" s="22">
        <v>2014</v>
      </c>
      <c r="F104" s="23">
        <v>5000</v>
      </c>
      <c r="G104" s="24"/>
      <c r="H104" s="23">
        <f t="shared" si="11"/>
        <v>0</v>
      </c>
    </row>
    <row r="105" spans="1:8" ht="15.75" customHeight="1">
      <c r="A105" s="52"/>
      <c r="B105" s="53"/>
      <c r="C105" s="54"/>
      <c r="D105" s="54"/>
      <c r="E105" s="54"/>
      <c r="F105" s="55"/>
      <c r="G105" s="56"/>
      <c r="H105" s="55"/>
    </row>
    <row r="106" spans="1:8" ht="15.75" customHeight="1">
      <c r="A106" s="20" t="s">
        <v>196</v>
      </c>
      <c r="B106" s="21"/>
      <c r="C106" s="22">
        <v>88</v>
      </c>
      <c r="D106" s="63" t="s">
        <v>225</v>
      </c>
      <c r="E106" s="22">
        <v>2022</v>
      </c>
      <c r="F106" s="23">
        <v>500</v>
      </c>
      <c r="G106" s="24"/>
      <c r="H106" s="23">
        <f t="shared" si="11"/>
        <v>0</v>
      </c>
    </row>
    <row r="107" spans="1:8" ht="15.75" customHeight="1">
      <c r="A107" s="90" t="s">
        <v>50</v>
      </c>
      <c r="B107" s="91"/>
      <c r="C107" s="91"/>
      <c r="D107" s="91"/>
      <c r="E107" s="91"/>
      <c r="F107" s="91"/>
      <c r="G107" s="91"/>
      <c r="H107" s="91"/>
    </row>
    <row r="108" spans="1:8" ht="15.75" customHeight="1">
      <c r="A108" s="26" t="s">
        <v>153</v>
      </c>
      <c r="B108" s="30" t="s">
        <v>124</v>
      </c>
      <c r="C108" s="30" t="s">
        <v>192</v>
      </c>
      <c r="D108" s="30"/>
      <c r="E108" s="31">
        <v>2019</v>
      </c>
      <c r="F108" s="8">
        <v>5000</v>
      </c>
      <c r="G108" s="30"/>
      <c r="H108" s="23">
        <f>G108*F108</f>
        <v>0</v>
      </c>
    </row>
    <row r="109" spans="1:8" ht="17.25" customHeight="1">
      <c r="A109" s="10" t="s">
        <v>151</v>
      </c>
      <c r="B109" s="5" t="s">
        <v>109</v>
      </c>
      <c r="C109" s="11">
        <v>96</v>
      </c>
      <c r="D109" s="64" t="s">
        <v>228</v>
      </c>
      <c r="E109" s="11">
        <v>2021</v>
      </c>
      <c r="F109" s="8">
        <v>8000</v>
      </c>
      <c r="G109" s="9"/>
      <c r="H109" s="8">
        <f>G109*F109</f>
        <v>0</v>
      </c>
    </row>
    <row r="110" spans="1:8" ht="16.5" customHeight="1">
      <c r="A110" s="10" t="s">
        <v>152</v>
      </c>
      <c r="B110" s="5" t="s">
        <v>110</v>
      </c>
      <c r="C110" s="11">
        <v>94</v>
      </c>
      <c r="D110" s="64" t="s">
        <v>228</v>
      </c>
      <c r="E110" s="11">
        <v>2021</v>
      </c>
      <c r="F110" s="8">
        <v>8000</v>
      </c>
      <c r="G110" s="9"/>
      <c r="H110" s="8">
        <f>G110*F110</f>
        <v>0</v>
      </c>
    </row>
    <row r="111" spans="1:8" ht="15.75" customHeight="1">
      <c r="A111" s="87" t="s">
        <v>51</v>
      </c>
      <c r="B111" s="88"/>
      <c r="C111" s="88"/>
      <c r="D111" s="88"/>
      <c r="E111" s="88"/>
      <c r="F111" s="88"/>
      <c r="G111" s="88"/>
      <c r="H111" s="89"/>
    </row>
    <row r="112" spans="1:8" ht="15.75" customHeight="1">
      <c r="A112" s="32" t="s">
        <v>52</v>
      </c>
      <c r="B112" s="33" t="s">
        <v>19</v>
      </c>
      <c r="C112" s="34">
        <v>56</v>
      </c>
      <c r="D112" s="34"/>
      <c r="E112" s="34">
        <v>2018</v>
      </c>
      <c r="F112" s="35">
        <v>1600</v>
      </c>
      <c r="G112" s="36"/>
      <c r="H112" s="37">
        <f>G112*F112</f>
        <v>0</v>
      </c>
    </row>
    <row r="113" spans="1:12" ht="15.75" customHeight="1">
      <c r="A113" s="12" t="s">
        <v>53</v>
      </c>
      <c r="B113" s="5" t="s">
        <v>117</v>
      </c>
      <c r="C113" s="11">
        <v>79</v>
      </c>
      <c r="D113" s="64" t="s">
        <v>212</v>
      </c>
      <c r="E113" s="11">
        <v>2018</v>
      </c>
      <c r="F113" s="13">
        <v>2500</v>
      </c>
      <c r="G113" s="14"/>
      <c r="H113" s="8">
        <f>G113*F113</f>
        <v>0</v>
      </c>
    </row>
    <row r="114" spans="1:12" ht="15.75" customHeight="1">
      <c r="A114" s="87" t="s">
        <v>54</v>
      </c>
      <c r="B114" s="88"/>
      <c r="C114" s="88"/>
      <c r="D114" s="88"/>
      <c r="E114" s="88"/>
      <c r="F114" s="88"/>
      <c r="G114" s="88"/>
      <c r="H114" s="89"/>
    </row>
    <row r="115" spans="1:12" ht="15.75" customHeight="1">
      <c r="A115" s="10" t="s">
        <v>147</v>
      </c>
      <c r="B115" s="5" t="s">
        <v>148</v>
      </c>
      <c r="C115" s="11">
        <v>80</v>
      </c>
      <c r="D115" s="64" t="s">
        <v>225</v>
      </c>
      <c r="E115" s="11">
        <v>2018</v>
      </c>
      <c r="F115" s="8">
        <v>10000</v>
      </c>
      <c r="G115" s="9"/>
      <c r="H115" s="8">
        <f>G115*F115</f>
        <v>0</v>
      </c>
    </row>
    <row r="116" spans="1:12" ht="15.75" customHeight="1">
      <c r="A116" s="10" t="s">
        <v>141</v>
      </c>
      <c r="B116" s="5" t="s">
        <v>134</v>
      </c>
      <c r="C116" s="11">
        <v>45</v>
      </c>
      <c r="D116" s="64" t="s">
        <v>225</v>
      </c>
      <c r="E116" s="11">
        <v>2014</v>
      </c>
      <c r="F116" s="8">
        <v>7000</v>
      </c>
      <c r="G116" s="9"/>
      <c r="H116" s="8">
        <f>G116*F116</f>
        <v>0</v>
      </c>
    </row>
    <row r="117" spans="1:12" ht="15.75" customHeight="1">
      <c r="A117" s="10" t="s">
        <v>141</v>
      </c>
      <c r="B117" s="5" t="s">
        <v>97</v>
      </c>
      <c r="C117" s="11">
        <v>96</v>
      </c>
      <c r="D117" s="64" t="s">
        <v>225</v>
      </c>
      <c r="E117" s="11">
        <v>2021</v>
      </c>
      <c r="F117" s="8">
        <v>25000</v>
      </c>
      <c r="G117" s="9"/>
      <c r="H117" s="8">
        <f>G117*F117</f>
        <v>0</v>
      </c>
    </row>
    <row r="118" spans="1:12" ht="15.75" customHeight="1">
      <c r="A118" s="87" t="s">
        <v>55</v>
      </c>
      <c r="B118" s="88"/>
      <c r="C118" s="88"/>
      <c r="D118" s="88"/>
      <c r="E118" s="88"/>
      <c r="F118" s="88"/>
      <c r="G118" s="88"/>
      <c r="H118" s="89"/>
    </row>
    <row r="119" spans="1:12" ht="15.75" customHeight="1">
      <c r="A119" s="10" t="s">
        <v>56</v>
      </c>
      <c r="B119" s="5" t="s">
        <v>57</v>
      </c>
      <c r="C119" s="11">
        <v>87</v>
      </c>
      <c r="D119" s="64" t="s">
        <v>225</v>
      </c>
      <c r="E119" s="11">
        <v>2015</v>
      </c>
      <c r="F119" s="8">
        <v>7500</v>
      </c>
      <c r="G119" s="9"/>
      <c r="H119" s="8">
        <f>G119*F119</f>
        <v>0</v>
      </c>
    </row>
    <row r="120" spans="1:12" ht="15.75" customHeight="1">
      <c r="A120" s="10" t="s">
        <v>58</v>
      </c>
      <c r="B120" s="5" t="s">
        <v>59</v>
      </c>
      <c r="C120" s="11">
        <v>82</v>
      </c>
      <c r="D120" s="64" t="s">
        <v>225</v>
      </c>
      <c r="E120" s="11">
        <v>2016</v>
      </c>
      <c r="F120" s="8">
        <v>8000</v>
      </c>
      <c r="G120" s="9"/>
      <c r="H120" s="8">
        <f>G120*F120</f>
        <v>0</v>
      </c>
    </row>
    <row r="121" spans="1:12" s="25" customFormat="1" ht="15.75" customHeight="1">
      <c r="A121" s="84" t="s">
        <v>103</v>
      </c>
      <c r="B121" s="85"/>
      <c r="C121" s="85"/>
      <c r="D121" s="85"/>
      <c r="E121" s="85"/>
      <c r="F121" s="85"/>
      <c r="G121" s="85"/>
      <c r="H121" s="86"/>
    </row>
    <row r="122" spans="1:12" s="25" customFormat="1" ht="15.75" customHeight="1">
      <c r="A122" s="20" t="s">
        <v>60</v>
      </c>
      <c r="B122" s="21" t="s">
        <v>31</v>
      </c>
      <c r="C122" s="22">
        <v>96</v>
      </c>
      <c r="D122" s="63" t="s">
        <v>212</v>
      </c>
      <c r="E122" s="22">
        <v>2017</v>
      </c>
      <c r="F122" s="23">
        <v>1600</v>
      </c>
      <c r="G122" s="24"/>
      <c r="H122" s="23">
        <f>G122*F122</f>
        <v>0</v>
      </c>
    </row>
    <row r="123" spans="1:12" s="25" customFormat="1" ht="15.75" customHeight="1">
      <c r="A123" s="84" t="s">
        <v>61</v>
      </c>
      <c r="B123" s="85"/>
      <c r="C123" s="85"/>
      <c r="D123" s="85"/>
      <c r="E123" s="85"/>
      <c r="F123" s="85"/>
      <c r="G123" s="85"/>
      <c r="H123" s="86"/>
      <c r="L123" s="25" t="s">
        <v>154</v>
      </c>
    </row>
    <row r="124" spans="1:12" s="25" customFormat="1" ht="15.75" customHeight="1">
      <c r="A124" s="20" t="s">
        <v>125</v>
      </c>
      <c r="B124" s="21" t="s">
        <v>126</v>
      </c>
      <c r="C124" s="22">
        <v>92</v>
      </c>
      <c r="D124" s="63" t="s">
        <v>209</v>
      </c>
      <c r="E124" s="22">
        <v>2021</v>
      </c>
      <c r="F124" s="23">
        <v>4500</v>
      </c>
      <c r="G124" s="24"/>
      <c r="H124" s="23">
        <f>G124*F124</f>
        <v>0</v>
      </c>
    </row>
    <row r="125" spans="1:12" s="25" customFormat="1" ht="15.75" customHeight="1">
      <c r="A125" s="20" t="s">
        <v>207</v>
      </c>
      <c r="B125" s="21" t="s">
        <v>19</v>
      </c>
      <c r="C125" s="22">
        <v>86</v>
      </c>
      <c r="D125" s="63" t="s">
        <v>208</v>
      </c>
      <c r="E125" s="22">
        <v>2014</v>
      </c>
      <c r="F125" s="23">
        <v>2000</v>
      </c>
      <c r="G125" s="24"/>
      <c r="H125" s="23">
        <f>G125*F125</f>
        <v>0</v>
      </c>
    </row>
    <row r="126" spans="1:12" s="25" customFormat="1" ht="15.75" customHeight="1">
      <c r="A126" s="84" t="s">
        <v>62</v>
      </c>
      <c r="B126" s="85"/>
      <c r="C126" s="85"/>
      <c r="D126" s="85"/>
      <c r="E126" s="85"/>
      <c r="F126" s="85"/>
      <c r="G126" s="85"/>
      <c r="H126" s="86"/>
    </row>
    <row r="127" spans="1:12" s="25" customFormat="1" ht="15.75" customHeight="1">
      <c r="A127" s="20" t="s">
        <v>63</v>
      </c>
      <c r="B127" s="21" t="s">
        <v>64</v>
      </c>
      <c r="C127" s="22">
        <v>97</v>
      </c>
      <c r="D127" s="63" t="s">
        <v>225</v>
      </c>
      <c r="E127" s="22">
        <v>2018</v>
      </c>
      <c r="F127" s="23">
        <v>1600</v>
      </c>
      <c r="G127" s="24"/>
      <c r="H127" s="23">
        <f>G127*F127</f>
        <v>0</v>
      </c>
    </row>
    <row r="128" spans="1:12" s="25" customFormat="1" ht="15.75" customHeight="1">
      <c r="A128" s="20" t="s">
        <v>89</v>
      </c>
      <c r="B128" s="21" t="s">
        <v>90</v>
      </c>
      <c r="C128" s="22">
        <v>95</v>
      </c>
      <c r="D128" s="63" t="s">
        <v>225</v>
      </c>
      <c r="E128" s="22">
        <v>2019</v>
      </c>
      <c r="F128" s="23">
        <v>2000</v>
      </c>
      <c r="G128" s="24"/>
      <c r="H128" s="23">
        <v>0</v>
      </c>
    </row>
    <row r="129" spans="1:8" s="25" customFormat="1" ht="15.75" customHeight="1">
      <c r="A129" s="20" t="s">
        <v>197</v>
      </c>
      <c r="B129" s="21"/>
      <c r="C129" s="22">
        <v>92</v>
      </c>
      <c r="D129" s="63" t="s">
        <v>225</v>
      </c>
      <c r="E129" s="22">
        <v>2022</v>
      </c>
      <c r="F129" s="23">
        <v>1800</v>
      </c>
      <c r="G129" s="24"/>
      <c r="H129" s="23">
        <v>0</v>
      </c>
    </row>
    <row r="130" spans="1:8" s="25" customFormat="1" ht="15.75" customHeight="1">
      <c r="A130" s="20" t="s">
        <v>223</v>
      </c>
      <c r="B130" s="21" t="s">
        <v>19</v>
      </c>
      <c r="C130" s="22">
        <v>80</v>
      </c>
      <c r="D130" s="63" t="s">
        <v>212</v>
      </c>
      <c r="E130" s="22">
        <v>2018</v>
      </c>
      <c r="F130" s="73">
        <v>1500</v>
      </c>
      <c r="G130" s="24"/>
      <c r="H130" s="23">
        <v>0</v>
      </c>
    </row>
    <row r="131" spans="1:8" s="25" customFormat="1" ht="15.75" customHeight="1">
      <c r="A131" s="20" t="s">
        <v>65</v>
      </c>
      <c r="B131" s="21" t="s">
        <v>19</v>
      </c>
      <c r="C131" s="22">
        <v>90</v>
      </c>
      <c r="D131" s="63" t="s">
        <v>208</v>
      </c>
      <c r="E131" s="22">
        <v>2017</v>
      </c>
      <c r="F131" s="23">
        <v>800</v>
      </c>
      <c r="G131" s="24"/>
      <c r="H131" s="23">
        <f>G131*F131</f>
        <v>0</v>
      </c>
    </row>
    <row r="132" spans="1:8" s="25" customFormat="1" ht="15.75" customHeight="1">
      <c r="A132" s="87" t="s">
        <v>66</v>
      </c>
      <c r="B132" s="88"/>
      <c r="C132" s="88"/>
      <c r="D132" s="88"/>
      <c r="E132" s="88"/>
      <c r="F132" s="88"/>
      <c r="G132" s="88"/>
      <c r="H132" s="89"/>
    </row>
    <row r="133" spans="1:8" ht="15.75" customHeight="1">
      <c r="A133" s="10" t="s">
        <v>67</v>
      </c>
      <c r="B133" s="5" t="s">
        <v>68</v>
      </c>
      <c r="C133" s="11">
        <v>78</v>
      </c>
      <c r="D133" s="64" t="s">
        <v>225</v>
      </c>
      <c r="E133" s="11">
        <v>2013</v>
      </c>
      <c r="F133" s="8">
        <v>7000</v>
      </c>
      <c r="G133" s="9"/>
      <c r="H133" s="8">
        <f t="shared" ref="H133:H143" si="16">G133*F133</f>
        <v>0</v>
      </c>
    </row>
    <row r="134" spans="1:8" ht="15.75" customHeight="1">
      <c r="A134" s="10" t="s">
        <v>69</v>
      </c>
      <c r="B134" s="5" t="s">
        <v>70</v>
      </c>
      <c r="C134" s="11">
        <v>87</v>
      </c>
      <c r="D134" s="64" t="s">
        <v>225</v>
      </c>
      <c r="E134" s="11">
        <v>2015</v>
      </c>
      <c r="F134" s="8">
        <v>12000</v>
      </c>
      <c r="G134" s="9"/>
      <c r="H134" s="8">
        <f t="shared" si="16"/>
        <v>0</v>
      </c>
    </row>
    <row r="135" spans="1:8" ht="15.75" customHeight="1">
      <c r="A135" s="10" t="s">
        <v>71</v>
      </c>
      <c r="B135" s="5" t="s">
        <v>72</v>
      </c>
      <c r="C135" s="11">
        <v>85</v>
      </c>
      <c r="D135" s="64" t="s">
        <v>225</v>
      </c>
      <c r="E135" s="11">
        <v>2013</v>
      </c>
      <c r="F135" s="8">
        <v>9000</v>
      </c>
      <c r="G135" s="9"/>
      <c r="H135" s="8">
        <f t="shared" si="16"/>
        <v>0</v>
      </c>
    </row>
    <row r="136" spans="1:8" ht="15.75" customHeight="1">
      <c r="A136" s="10" t="s">
        <v>73</v>
      </c>
      <c r="B136" s="5" t="s">
        <v>74</v>
      </c>
      <c r="C136" s="11">
        <v>92</v>
      </c>
      <c r="D136" s="64" t="s">
        <v>225</v>
      </c>
      <c r="E136" s="11">
        <v>2015</v>
      </c>
      <c r="F136" s="8">
        <v>9000</v>
      </c>
      <c r="G136" s="9"/>
      <c r="H136" s="8">
        <f t="shared" si="16"/>
        <v>0</v>
      </c>
    </row>
    <row r="137" spans="1:8" ht="15.75" customHeight="1">
      <c r="A137" s="10" t="s">
        <v>75</v>
      </c>
      <c r="B137" s="5" t="s">
        <v>76</v>
      </c>
      <c r="C137" s="11">
        <v>86</v>
      </c>
      <c r="D137" s="64" t="s">
        <v>225</v>
      </c>
      <c r="E137" s="11">
        <v>2015</v>
      </c>
      <c r="F137" s="8">
        <v>12000</v>
      </c>
      <c r="G137" s="9"/>
      <c r="H137" s="8">
        <f t="shared" si="16"/>
        <v>0</v>
      </c>
    </row>
    <row r="138" spans="1:8" ht="15.75" customHeight="1">
      <c r="A138" s="10" t="s">
        <v>77</v>
      </c>
      <c r="B138" s="5" t="s">
        <v>78</v>
      </c>
      <c r="C138" s="11">
        <v>91</v>
      </c>
      <c r="D138" s="64" t="s">
        <v>225</v>
      </c>
      <c r="E138" s="11">
        <v>2015</v>
      </c>
      <c r="F138" s="8">
        <v>9000</v>
      </c>
      <c r="G138" s="9"/>
      <c r="H138" s="8">
        <f t="shared" si="16"/>
        <v>0</v>
      </c>
    </row>
    <row r="139" spans="1:8" ht="15.75" customHeight="1">
      <c r="A139" s="10" t="s">
        <v>142</v>
      </c>
      <c r="B139" s="5" t="s">
        <v>127</v>
      </c>
      <c r="C139" s="11">
        <v>98</v>
      </c>
      <c r="D139" s="64" t="s">
        <v>225</v>
      </c>
      <c r="E139" s="11">
        <v>2020</v>
      </c>
      <c r="F139" s="8">
        <v>36000</v>
      </c>
      <c r="G139" s="9"/>
      <c r="H139" s="8">
        <f t="shared" si="16"/>
        <v>0</v>
      </c>
    </row>
    <row r="140" spans="1:8" ht="14.25" customHeight="1">
      <c r="A140" s="10" t="s">
        <v>139</v>
      </c>
      <c r="B140" s="5" t="s">
        <v>140</v>
      </c>
      <c r="C140" s="11">
        <v>96</v>
      </c>
      <c r="D140" s="64" t="s">
        <v>225</v>
      </c>
      <c r="E140" s="11">
        <v>2018</v>
      </c>
      <c r="F140" s="8">
        <v>60000</v>
      </c>
      <c r="G140" s="9"/>
      <c r="H140" s="8">
        <f t="shared" si="16"/>
        <v>0</v>
      </c>
    </row>
    <row r="141" spans="1:8" ht="15.75" customHeight="1">
      <c r="A141" s="10" t="s">
        <v>143</v>
      </c>
      <c r="B141" s="5" t="s">
        <v>19</v>
      </c>
      <c r="C141" s="11">
        <v>96</v>
      </c>
      <c r="D141" s="64" t="s">
        <v>225</v>
      </c>
      <c r="E141" s="11">
        <v>2020</v>
      </c>
      <c r="F141" s="8">
        <v>25000</v>
      </c>
      <c r="G141" s="9"/>
      <c r="H141" s="8">
        <f t="shared" si="16"/>
        <v>0</v>
      </c>
    </row>
    <row r="142" spans="1:8" ht="15.75" customHeight="1">
      <c r="A142" s="10" t="s">
        <v>137</v>
      </c>
      <c r="B142" s="5" t="s">
        <v>138</v>
      </c>
      <c r="C142" s="11">
        <v>96</v>
      </c>
      <c r="D142" s="64" t="s">
        <v>225</v>
      </c>
      <c r="E142" s="11">
        <v>2021</v>
      </c>
      <c r="F142" s="8">
        <v>32000</v>
      </c>
      <c r="G142" s="9"/>
      <c r="H142" s="8">
        <f t="shared" si="16"/>
        <v>0</v>
      </c>
    </row>
    <row r="143" spans="1:8" ht="15.75" customHeight="1">
      <c r="A143" s="10" t="s">
        <v>79</v>
      </c>
      <c r="B143" s="5" t="s">
        <v>80</v>
      </c>
      <c r="C143" s="11">
        <v>89</v>
      </c>
      <c r="D143" s="64" t="s">
        <v>225</v>
      </c>
      <c r="E143" s="11">
        <v>2015</v>
      </c>
      <c r="F143" s="8">
        <v>9000</v>
      </c>
      <c r="G143" s="9"/>
      <c r="H143" s="8">
        <f t="shared" si="16"/>
        <v>0</v>
      </c>
    </row>
    <row r="144" spans="1:8" ht="15.75" customHeight="1">
      <c r="A144" s="87" t="s">
        <v>81</v>
      </c>
      <c r="B144" s="88"/>
      <c r="C144" s="88"/>
      <c r="D144" s="88"/>
      <c r="E144" s="88"/>
      <c r="F144" s="88"/>
      <c r="G144" s="88"/>
      <c r="H144" s="89"/>
    </row>
    <row r="145" spans="1:8" ht="15.75" customHeight="1">
      <c r="A145" s="10" t="s">
        <v>106</v>
      </c>
      <c r="B145" s="5" t="s">
        <v>107</v>
      </c>
      <c r="C145" s="11">
        <v>81</v>
      </c>
      <c r="D145" s="64" t="s">
        <v>225</v>
      </c>
      <c r="E145" s="11">
        <v>2018</v>
      </c>
      <c r="F145" s="8">
        <v>1600</v>
      </c>
      <c r="G145" s="9"/>
      <c r="H145" s="8">
        <f t="shared" ref="H145:H153" si="17">G145*F145</f>
        <v>0</v>
      </c>
    </row>
    <row r="146" spans="1:8" ht="15.75" customHeight="1">
      <c r="A146" s="10" t="s">
        <v>198</v>
      </c>
      <c r="B146" s="5" t="s">
        <v>105</v>
      </c>
      <c r="C146" s="11">
        <v>100</v>
      </c>
      <c r="D146" s="64" t="s">
        <v>225</v>
      </c>
      <c r="E146" s="11">
        <v>2019</v>
      </c>
      <c r="F146" s="8">
        <v>3500</v>
      </c>
      <c r="G146" s="9"/>
      <c r="H146" s="8">
        <f t="shared" ref="H146" si="18">G146*F146</f>
        <v>0</v>
      </c>
    </row>
    <row r="147" spans="1:8" ht="15.75" customHeight="1">
      <c r="A147" s="10" t="s">
        <v>108</v>
      </c>
      <c r="B147" s="5" t="s">
        <v>128</v>
      </c>
      <c r="C147" s="11">
        <v>93</v>
      </c>
      <c r="D147" s="64" t="s">
        <v>225</v>
      </c>
      <c r="E147" s="11">
        <v>2019</v>
      </c>
      <c r="F147" s="8">
        <v>2000</v>
      </c>
      <c r="G147" s="9"/>
      <c r="H147" s="8">
        <f t="shared" si="17"/>
        <v>0</v>
      </c>
    </row>
    <row r="148" spans="1:8" ht="15.75" customHeight="1">
      <c r="A148" s="10" t="s">
        <v>88</v>
      </c>
      <c r="B148" s="5" t="s">
        <v>91</v>
      </c>
      <c r="C148" s="11">
        <v>91</v>
      </c>
      <c r="D148" s="64" t="s">
        <v>225</v>
      </c>
      <c r="E148" s="11">
        <v>2019</v>
      </c>
      <c r="F148" s="8">
        <v>1800</v>
      </c>
      <c r="G148" s="9"/>
      <c r="H148" s="8">
        <f t="shared" si="17"/>
        <v>0</v>
      </c>
    </row>
    <row r="149" spans="1:8" ht="15.75" customHeight="1">
      <c r="A149" s="10" t="s">
        <v>82</v>
      </c>
      <c r="B149" s="5" t="s">
        <v>83</v>
      </c>
      <c r="C149" s="11">
        <v>80</v>
      </c>
      <c r="D149" s="64" t="s">
        <v>225</v>
      </c>
      <c r="E149" s="11">
        <v>2018</v>
      </c>
      <c r="F149" s="8">
        <v>1600</v>
      </c>
      <c r="G149" s="9"/>
      <c r="H149" s="8">
        <f t="shared" si="17"/>
        <v>0</v>
      </c>
    </row>
    <row r="150" spans="1:8" ht="15.75" customHeight="1">
      <c r="A150" s="10" t="s">
        <v>84</v>
      </c>
      <c r="B150" s="5" t="s">
        <v>19</v>
      </c>
      <c r="C150" s="11">
        <v>80</v>
      </c>
      <c r="D150" s="64" t="s">
        <v>225</v>
      </c>
      <c r="E150" s="11">
        <v>2015</v>
      </c>
      <c r="F150" s="8">
        <v>1500</v>
      </c>
      <c r="G150" s="9"/>
      <c r="H150" s="8">
        <f t="shared" si="17"/>
        <v>0</v>
      </c>
    </row>
    <row r="151" spans="1:8" ht="15.75" customHeight="1">
      <c r="A151" s="10" t="s">
        <v>93</v>
      </c>
      <c r="B151" s="5" t="s">
        <v>92</v>
      </c>
      <c r="C151" s="11">
        <v>82</v>
      </c>
      <c r="D151" s="64" t="s">
        <v>225</v>
      </c>
      <c r="E151" s="11">
        <v>2019</v>
      </c>
      <c r="F151" s="8">
        <v>1800</v>
      </c>
      <c r="G151" s="9"/>
      <c r="H151" s="8">
        <f t="shared" si="17"/>
        <v>0</v>
      </c>
    </row>
    <row r="152" spans="1:8" ht="15.75" customHeight="1">
      <c r="A152" s="10" t="s">
        <v>94</v>
      </c>
      <c r="B152" s="5" t="s">
        <v>95</v>
      </c>
      <c r="C152" s="11">
        <v>98</v>
      </c>
      <c r="D152" s="62">
        <v>44958</v>
      </c>
      <c r="E152" s="11">
        <v>2019</v>
      </c>
      <c r="F152" s="8">
        <v>1400</v>
      </c>
      <c r="G152" s="9"/>
      <c r="H152" s="8">
        <f t="shared" si="17"/>
        <v>0</v>
      </c>
    </row>
    <row r="153" spans="1:8" ht="15.75" customHeight="1">
      <c r="A153" s="10" t="s">
        <v>85</v>
      </c>
      <c r="B153" s="5" t="s">
        <v>118</v>
      </c>
      <c r="C153" s="11">
        <v>95</v>
      </c>
      <c r="D153" s="62">
        <v>44958</v>
      </c>
      <c r="E153" s="11">
        <v>2018</v>
      </c>
      <c r="F153" s="8">
        <v>1600</v>
      </c>
      <c r="G153" s="9"/>
      <c r="H153" s="8">
        <f t="shared" si="17"/>
        <v>0</v>
      </c>
    </row>
    <row r="154" spans="1:8" ht="15.75" customHeight="1">
      <c r="A154" s="10" t="s">
        <v>96</v>
      </c>
      <c r="B154" s="5" t="s">
        <v>57</v>
      </c>
      <c r="C154" s="11">
        <v>96</v>
      </c>
      <c r="D154" s="62">
        <v>44958</v>
      </c>
      <c r="E154" s="11">
        <v>2019</v>
      </c>
      <c r="F154" s="8">
        <v>1800</v>
      </c>
      <c r="G154" s="9"/>
      <c r="H154" s="8">
        <f t="shared" ref="H154:H157" si="19">G154*F154</f>
        <v>0</v>
      </c>
    </row>
    <row r="155" spans="1:8" ht="15.75" customHeight="1">
      <c r="A155" s="10" t="s">
        <v>199</v>
      </c>
      <c r="B155" s="5"/>
      <c r="C155" s="11"/>
      <c r="D155" s="64"/>
      <c r="E155" s="11"/>
      <c r="F155" s="8">
        <v>1800</v>
      </c>
      <c r="G155" s="9"/>
      <c r="H155" s="8">
        <f t="shared" si="19"/>
        <v>0</v>
      </c>
    </row>
    <row r="156" spans="1:8" ht="15.75" customHeight="1">
      <c r="A156" s="10" t="s">
        <v>200</v>
      </c>
      <c r="B156" s="5"/>
      <c r="C156" s="11"/>
      <c r="D156" s="64"/>
      <c r="E156" s="11"/>
      <c r="F156" s="8">
        <v>1800</v>
      </c>
      <c r="G156" s="9"/>
      <c r="H156" s="8">
        <f t="shared" si="19"/>
        <v>0</v>
      </c>
    </row>
    <row r="157" spans="1:8" ht="15.75" customHeight="1">
      <c r="A157" s="10" t="s">
        <v>201</v>
      </c>
      <c r="B157" s="5"/>
      <c r="C157" s="11"/>
      <c r="D157" s="64"/>
      <c r="E157" s="11"/>
      <c r="F157" s="8">
        <v>1500</v>
      </c>
      <c r="G157" s="9"/>
      <c r="H157" s="8">
        <f t="shared" si="19"/>
        <v>0</v>
      </c>
    </row>
    <row r="158" spans="1:8" ht="15.75" customHeight="1">
      <c r="A158" s="87" t="s">
        <v>145</v>
      </c>
      <c r="B158" s="88"/>
      <c r="C158" s="88"/>
      <c r="D158" s="88"/>
      <c r="E158" s="88"/>
      <c r="F158" s="88"/>
      <c r="G158" s="88"/>
      <c r="H158" s="89"/>
    </row>
    <row r="159" spans="1:8" ht="15.75" customHeight="1">
      <c r="A159" s="10" t="s">
        <v>146</v>
      </c>
      <c r="B159" s="5" t="s">
        <v>19</v>
      </c>
      <c r="C159" s="11">
        <v>80</v>
      </c>
      <c r="D159" s="64" t="s">
        <v>210</v>
      </c>
      <c r="E159" s="11">
        <v>2021</v>
      </c>
      <c r="F159" s="8">
        <v>700</v>
      </c>
      <c r="G159" s="9"/>
      <c r="H159" s="8">
        <f t="shared" ref="H159" si="20">G159*F159</f>
        <v>0</v>
      </c>
    </row>
    <row r="160" spans="1:8" ht="15.75" customHeight="1">
      <c r="A160" s="10" t="s">
        <v>211</v>
      </c>
      <c r="B160" s="5" t="s">
        <v>19</v>
      </c>
      <c r="C160" s="11">
        <v>70</v>
      </c>
      <c r="D160" s="64" t="s">
        <v>212</v>
      </c>
      <c r="E160" s="11">
        <v>2017</v>
      </c>
      <c r="F160" s="8">
        <v>900</v>
      </c>
      <c r="G160" s="9"/>
      <c r="H160" s="8">
        <f t="shared" ref="H160" si="21">G160*F160</f>
        <v>0</v>
      </c>
    </row>
    <row r="161" spans="1:8" ht="15.75" customHeight="1">
      <c r="A161" s="57" t="s">
        <v>202</v>
      </c>
      <c r="B161" s="58"/>
      <c r="C161" s="59"/>
      <c r="D161" s="59"/>
      <c r="E161" s="59"/>
      <c r="F161" s="60"/>
      <c r="G161" s="61"/>
      <c r="H161" s="60"/>
    </row>
    <row r="162" spans="1:8" ht="15.75" customHeight="1">
      <c r="A162" s="15"/>
      <c r="B162" s="6"/>
      <c r="C162" s="16"/>
      <c r="D162" s="16"/>
      <c r="E162" s="17" t="s">
        <v>86</v>
      </c>
      <c r="F162" s="81">
        <f>SUM(H27:H159)</f>
        <v>0</v>
      </c>
      <c r="G162" s="82"/>
      <c r="H162" s="83"/>
    </row>
    <row r="163" spans="1:8" ht="15.75" customHeight="1">
      <c r="A163" s="18"/>
      <c r="B163" s="18"/>
      <c r="C163" s="18"/>
      <c r="D163" s="18"/>
      <c r="E163" s="18"/>
      <c r="F163" s="18"/>
      <c r="G163" s="18"/>
      <c r="H163" s="18"/>
    </row>
  </sheetData>
  <mergeCells count="31">
    <mergeCell ref="A25:H25"/>
    <mergeCell ref="A1:H1"/>
    <mergeCell ref="A2:H2"/>
    <mergeCell ref="A3:H3"/>
    <mergeCell ref="A36:H36"/>
    <mergeCell ref="A4:B4"/>
    <mergeCell ref="C4:E4"/>
    <mergeCell ref="F4:H4"/>
    <mergeCell ref="A5:H5"/>
    <mergeCell ref="A6:H6"/>
    <mergeCell ref="A7:H7"/>
    <mergeCell ref="A8:H8"/>
    <mergeCell ref="A9:H9"/>
    <mergeCell ref="A10:H10"/>
    <mergeCell ref="A27:H27"/>
    <mergeCell ref="A31:H31"/>
    <mergeCell ref="A12:H12"/>
    <mergeCell ref="A37:H37"/>
    <mergeCell ref="F162:H162"/>
    <mergeCell ref="A123:H123"/>
    <mergeCell ref="A126:H126"/>
    <mergeCell ref="A132:H132"/>
    <mergeCell ref="A144:H144"/>
    <mergeCell ref="A158:H158"/>
    <mergeCell ref="A121:H121"/>
    <mergeCell ref="A50:H50"/>
    <mergeCell ref="A56:H56"/>
    <mergeCell ref="A107:H107"/>
    <mergeCell ref="A111:H111"/>
    <mergeCell ref="A114:H114"/>
    <mergeCell ref="A118:H118"/>
  </mergeCells>
  <hyperlinks>
    <hyperlink ref="A10" r:id="rId1" display="mailto:opt@vniissok.com"/>
    <hyperlink ref="F4" r:id="rId2"/>
  </hyperlinks>
  <pageMargins left="0.36" right="0.28999999999999998" top="0.75" bottom="0.75" header="0.2800000000000000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2022-10-25T12:53:43Z</dcterms:modified>
</cp:coreProperties>
</file>